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DieseArbeitsmappe" defaultThemeVersion="124226"/>
  <mc:AlternateContent xmlns:mc="http://schemas.openxmlformats.org/markup-compatibility/2006">
    <mc:Choice Requires="x15">
      <x15ac:absPath xmlns:x15ac="http://schemas.microsoft.com/office/spreadsheetml/2010/11/ac" url="M:\07830896\Deckungsstock\Reporting\Pfandbriefforum\Quartalsberechnungen\2022-06\mortgage\"/>
    </mc:Choice>
  </mc:AlternateContent>
  <xr:revisionPtr revIDLastSave="0" documentId="13_ncr:1_{16BEFAD1-082A-45EF-8529-9034289836C1}" xr6:coauthVersionLast="47" xr6:coauthVersionMax="47" xr10:uidLastSave="{00000000-0000-0000-0000-000000000000}"/>
  <bookViews>
    <workbookView xWindow="-108" yWindow="-108" windowWidth="23256" windowHeight="12576" tabRatio="957" activeTab="1" xr2:uid="{00000000-000D-0000-FFFF-FFFF00000000}"/>
  </bookViews>
  <sheets>
    <sheet name="Disclaimer" sheetId="13" r:id="rId1"/>
    <sheet name="Introduction" sheetId="5" r:id="rId2"/>
    <sheet name="A. ATT General" sheetId="8" r:id="rId3"/>
    <sheet name="B. ATT Mortgage Assets" sheetId="9" r:id="rId4"/>
    <sheet name="C. ATT Austrian Glossary" sheetId="12" r:id="rId5"/>
  </sheets>
  <definedNames>
    <definedName name="_AMO_ContentDefinition_139883128" hidden="1">"'Partitions:3'"</definedName>
    <definedName name="_AMO_ContentDefinition_139883128.0" hidden="1">"'&lt;ContentDefinition name=""Programm1"" rsid=""139883128"" type=""SasProgram"" format=""ReportXml"" imgfmt=""ActiveX"" created=""07/22/2022 18:27:01"" modifed=""07/22/2022 18:27:01"" user="""" apply=""False"" css=""C:\Program Files (x86)\SAS94M6\x86\SAS'"</definedName>
    <definedName name="_AMO_ContentDefinition_139883128.1" hidden="1">"'AddinforMicrosoftOffice\8\Styles\AMODefault.css"" range="""" auto=""False"" xTime=""00:00:00"" rTime=""00:00:00"" bgnew=""False"" nFmt=""False"" grphSet=""True"" imgY=""0"" imgX=""0"" redirect=""False""&gt;_x000D_
  &lt;files /&gt;_x000D_
  &lt;parents /&gt;_x000D_
  &lt;children /&gt;_x000D_
 '"</definedName>
    <definedName name="_AMO_ContentDefinition_139883128.2" hidden="1">"' &lt;param n=""DisplayName"" v=""Programm1"" /&gt;_x000D_
  &lt;param n=""DisplayType"" v=""SAS-Programm"" /&gt;_x000D_
  &lt;param n=""Code"" v="""" /&gt;_x000D_
  &lt;param n=""ServerName"" v=""SASApp"" /&gt;_x000D_
&lt;/ContentDefinition&gt;'"</definedName>
    <definedName name="_AMO_ContentDefinition_735049990" hidden="1">"'Partitions:52'"</definedName>
    <definedName name="_AMO_ContentDefinition_735049990.0" hidden="1">"'&lt;ContentDefinition name=""ATT"" rsid=""735049990"" type=""BIReport"" format=""BIReport"" imgfmt=""ActiveX"" created=""04/14/2022 15:25:53"" modifed=""07/22/2022 17:59:36"" user=""MOSPOINTNER Patrick A96P6YA"" apply=""True"" css=""C:\Program Files (x86'"</definedName>
    <definedName name="_AMO_ContentDefinition_735049990.1" hidden="1">"')\SAS94M6\x86\SASAddinforMicrosoftOffice\8\Styles\AMODefault.css"" range=""ATT"" auto=""False"" xTime=""00:00:11.1772179"" rTime=""00:00:07.5777315"" bgnew=""False"" nFmt=""True"" grphSet=""True"" imgY=""480"" imgX=""640"" redirect=""False""&gt;_x000D_
  &lt;file'"</definedName>
    <definedName name="_AMO_ContentDefinition_735049990.10" hidden="1">"'0.ve6645|F0.ve6657|F0.ve6669|F0.ve6680|F0.ve6692|F0.ve3499|F0.ve3720|F0.ve4992|F0.ve5823|F0.ve4949|F0.ve4968|F0.ve3922|F0.ve3755|F0.ve4834|ve6623_FilterText|ve6623|ve6632_FilterText|ve6632|ve6645_FilterText|ve6645|ve6657_FilterText|ve6657|ve6669_Filte'"</definedName>
    <definedName name="_AMO_ContentDefinition_735049990.11" hidden="1">"'rText|ve6669|ve6680_FilterText|ve6680|ve6692_FilterText|ve6692|ve3499_FilterText|ve3499|ve3720_FilterText|ve3720|ve4992_FilterText|ve4992|ve5823_FilterText|ve5823|ve4949_FilterText|ve4949|ve4968_FilterText|ve4968|ve3922_FilterText|ve3922|ve3755_Filter'"</definedName>
    <definedName name="_AMO_ContentDefinition_735049990.12" hidden="1">"'Text|ve3755|ve4834_FilterText|ve4834"" /&gt;_x000D_
  &lt;param n=""RawValues"" v=""True"" /&gt;_x000D_
  &lt;param n=""RenderSectionsOnSheets"" v=""False"" /&gt;_x000D_
  &lt;param n=""section_vi1055.dd1401.state"" v=""{C7A09ABE-97E9-422C-8C8A-2666D8825701}"" /&gt;_x000D_
  &lt;param n=""report.'"</definedName>
    <definedName name="_AMO_ContentDefinition_735049990.13" hidden="1">"'state"" v=""{E2FB1AD4-B751-4066-94BC-3B9501465DB9}"" /&gt;_x000D_
  &lt;param n=""section_vi6.section.state"" v=""{387FE2C8-1EC3-4C85-A61F-336CC6319FC1}"" /&gt;_x000D_
  &lt;param n=""section_vi6.ve1236.state"" v=""{9FBFC7E2-A530-4A23-8503-9F6A24B22FAA}"" /&gt;_x000D_
  &lt;param n=""se'"</definedName>
    <definedName name="_AMO_ContentDefinition_735049990.14" hidden="1">"'ction_vi6.dd1239.state"" v=""{93E8D553-B75A-4956-9EE2-6D1F17B84325}"" /&gt;_x000D_
  &lt;param n=""section_vi6.dd4255.state"" v=""{6343B740-B382-4178-AA5A-50114EE9C8AC}"" /&gt;_x000D_
  &lt;param n=""section_vi6.ve478.state"" v=""{D76C2C70-41E3-453D-B519-F511DA5D1878}"" /&gt;_x000D_
'"</definedName>
    <definedName name="_AMO_ContentDefinition_735049990.15" hidden="1">"'  &lt;param n=""section_vi6.dd1030.state"" v=""{5CA558F9-75D0-43ED-BAC3-0AAB1D5BF712}"" /&gt;_x000D_
  &lt;param n=""section_vi6.ve659.state"" v=""{97705B6C-6274-4792-9B7D-6A8E148FFCEA}"" /&gt;_x000D_
  &lt;param n=""section_vi6.dd1021.state"" v=""{30882E2E-4B43-4905-BE44-2096'"</definedName>
    <definedName name="_AMO_ContentDefinition_735049990.16" hidden="1">"'EFCD59BD}"" /&gt;_x000D_
  &lt;param n=""section_vi6.ve715.state"" v=""{00BF6BC5-129D-4BBE-BC24-4B2F0EA9CEB3}"" /&gt;_x000D_
  &lt;param n=""section_vi6.dd1039.state"" v=""{80D95C0E-65A2-4D02-966E-AA392A26C293}"" /&gt;_x000D_
  &lt;param n=""section_vi6.dd738.state"" v=""{09BE590A-DF26-'"</definedName>
    <definedName name="_AMO_ContentDefinition_735049990.17" hidden="1">"'4AB4-BA4D-4D6D55E1CFFD}"" /&gt;_x000D_
  &lt;param n=""section_vi6.ve762.state"" v=""{D80C5E8A-A5B6-473C-B373-AD761D81FEF9}"" /&gt;_x000D_
  &lt;param n=""section_vi6.dd4691.state"" v=""{8B4740F4-4732-41E5-9D48-4EBEDA86F710}"" /&gt;_x000D_
  &lt;param n=""section_vi6.dd849.state"" v=""{'"</definedName>
    <definedName name="_AMO_ContentDefinition_735049990.18" hidden="1">"'28B76ABA-9C6B-4C04-81E3-9558E3074B2A}"" /&gt;_x000D_
  &lt;param n=""section_vi1055.section.state"" v=""{ABEFF94D-987C-48CE-BCE1-D87C2F794729}"" /&gt;_x000D_
  &lt;param n=""section_vi1055.ve3540.state"" v=""{1236174A-FABC-4585-993D-EE81BB8311EB}"" /&gt;_x000D_
  &lt;param n=""section_v'"</definedName>
    <definedName name="_AMO_ContentDefinition_735049990.19" hidden="1">"'i1055.dd3535.state"" v=""{7DC023B9-383C-4761-9B8D-E68678547248}"" /&gt;_x000D_
  &lt;param n=""section_vi1055.ve1072.state"" v=""{8DC09E03-39C3-4909-B8EC-268C35DD0F38}"" /&gt;_x000D_
  &lt;param n=""section_vi1055.dd1677.state"" v=""{2323E092-5A1E-4B34-9728-CF655E9FCA83}"" /'"</definedName>
    <definedName name="_AMO_ContentDefinition_735049990.2" hidden="1">"'s&gt;C:\Users\A96P6YA\OneDrive - Erste Group\Documents\My SAS Files\Add-In for Microsoft Office\reports\_SOA_VisualAnalyticsReport.549617575.735049990\report.xml&lt;/files&gt;_x000D_
  &lt;parents /&gt;_x000D_
  &lt;children /&gt;_x000D_
  &lt;param n=""DisplayName"" v=""ATT"" /&gt;_x000D_
  &lt;param n'"</definedName>
    <definedName name="_AMO_ContentDefinition_735049990.20" hidden="1">"'&gt;_x000D_
  &lt;param n=""section_vi1055.ve2330.state"" v=""{534B4CD9-9D39-4305-87FC-775FB7D8929E}"" /&gt;_x000D_
  &lt;param n=""section_vi1055.dd2329.state"" v=""{786D3053-91D7-476C-B900-4F91A0882EB4}"" /&gt;_x000D_
  &lt;param n=""section_vi1055.ve2617.state"" v=""{52E79828-C64A-42'"</definedName>
    <definedName name="_AMO_ContentDefinition_735049990.21" hidden="1">"'01-833C-6CAD0C76E290}"" /&gt;_x000D_
  &lt;param n=""section_vi1055.dd2616.state"" v=""{0E825456-D30D-4B3F-9525-4B4D38159C93}"" /&gt;_x000D_
  &lt;param n=""section_vi1055.ve1095.state"" v=""{69A07FB6-8904-41E8-98D2-4E49DFC51EBF}"" /&gt;_x000D_
  &lt;param n=""section_vi1055.dd1106.st'"</definedName>
    <definedName name="_AMO_ContentDefinition_735049990.22" hidden="1">"'ate"" v=""{B03DCCFD-3B0D-4F52-85D9-2D3D0C3B0334}"" /&gt;_x000D_
  &lt;param n=""section_vi1055.ve1258.state"" v=""{1F81FDE0-8882-4FBF-AB5C-CCADDC8E0159}"" /&gt;_x000D_
  &lt;param n=""section_vi1055.dd1257.state"" v=""{DE5E2928-1498-4652-8894-59E7C3EA8215}"" /&gt;_x000D_
  &lt;param n='"</definedName>
    <definedName name="_AMO_ContentDefinition_735049990.23" hidden="1">"'""section_vi1055.ve1372.state"" v=""{7885FCFE-D8E2-4730-9703-4F0D854AA0AE}"" /&gt;_x000D_
  &lt;param n=""section_vi1055.dd1371.state"" v=""{00C1883F-A4FF-4BCC-A7D6-12B7B870AB95}"" /&gt;_x000D_
  &lt;param n=""section_vi1055.ve1402.state"" v=""{E22DCBEA-F2AB-4F4D-85D0-EF995'"</definedName>
    <definedName name="_AMO_ContentDefinition_735049990.24" hidden="1">"'4DE7A46}"" /&gt;_x000D_
  &lt;param n=""section_vi1055.ve2445.state"" v=""{17971B8E-C2A5-4C33-A345-D671F0E161EE}"" /&gt;_x000D_
  &lt;param n=""section_vi1055.dd2444.state"" v=""{6961FB56-3E34-4A30-B63A-4EF8C6E4B3A6}"" /&gt;_x000D_
  &lt;param n=""section_vi1055.ve2527.state"" v=""{5CC5'"</definedName>
    <definedName name="_AMO_ContentDefinition_735049990.25" hidden="1">"'8EF8-F9D4-48B9-AD0F-2AB63615A157}"" /&gt;_x000D_
  &lt;param n=""section_vi1055.dd2526.state"" v=""{0918E9D7-782C-454C-8DAA-D1C22EFA8F24}"" /&gt;_x000D_
  &lt;param n=""section_vi1055.ve2547.state"" v=""{B319E211-8305-48FD-96D3-369AF99C4FB7}"" /&gt;_x000D_
  &lt;param n=""section_vi1055'"</definedName>
    <definedName name="_AMO_ContentDefinition_735049990.26" hidden="1">"'.dd2546.state"" v=""{637CCD76-AE2A-48BB-A8AA-E92E4CA8923F}"" /&gt;_x000D_
  &lt;param n=""section_vi1423.section.state"" v=""{F21D13E2-2C2D-44F9-8B72-221773FF9E1B}"" /&gt;_x000D_
  &lt;param n=""section_vi1423.ve3569.state"" v=""{DAE47EB3-6AE7-4044-AC45-FAD857073777}"" /&gt;_x000D_
'"</definedName>
    <definedName name="_AMO_ContentDefinition_735049990.27" hidden="1">"'  &lt;param n=""section_vi1423.dd3564.state"" v=""{6EA7D781-5CDD-4A7A-AE71-5AB03F6E0882}"" /&gt;_x000D_
  &lt;param n=""section_vi1423.ve1425.state"" v=""{87901F83-0B4D-423B-9FDF-027D6E8EA4A4}"" /&gt;_x000D_
  &lt;param n=""section_vi1423.dd1428.state"" v=""{8196DBCC-68BE-47C4-'"</definedName>
    <definedName name="_AMO_ContentDefinition_735049990.28" hidden="1">"'8B15-E965161E1DFA}"" /&gt;_x000D_
  &lt;param n=""section_vi1423.ve1442.state"" v=""{30B8E4FA-A4E6-4088-957F-B7263AB4C9EC}"" /&gt;_x000D_
  &lt;param n=""section_vi1423.dd1445.state"" v=""{E0248A9A-6903-4813-8B95-9569C9A47442}"" /&gt;_x000D_
  &lt;param n=""section_vi1423.ve1813.state'"</definedName>
    <definedName name="_AMO_ContentDefinition_735049990.29" hidden="1">"'"" v=""{383CEB27-A1C1-4BED-B708-C25A431E98E1}"" /&gt;_x000D_
  &lt;param n=""section_vi1423.dd1812.state"" v=""{43AE1123-5C08-4E72-BF08-D2A1269AE1A9}"" /&gt;_x000D_
  &lt;param n=""section_vi1423.ve1941.state"" v=""{08435DAE-4C84-48F5-A963-F0E134B8CD96}"" /&gt;_x000D_
  &lt;param n=""se'"</definedName>
    <definedName name="_AMO_ContentDefinition_735049990.3" hidden="1">"'=""DisplayType"" v=""Bericht (2G)"" /&gt;_x000D_
  &lt;param n=""AMO_Version"" v=""8.2"" /&gt;_x000D_
  &lt;param n=""ServerHostName"" v=""sascpcc1.eb.lan.at"" /&gt;_x000D_
  &lt;param n=""Author"" v=""MOSPOINTNER Patrick A96P6YA"" /&gt;_x000D_
  &lt;param n=""AMO_UniqueID"" v=""/reports/reports/86'"</definedName>
    <definedName name="_AMO_ContentDefinition_735049990.30" hidden="1">"'ction_vi1423.dd1940.state"" v=""{1063CE28-AD09-4844-8CBA-F18EC914D4F4}"" /&gt;_x000D_
  &lt;param n=""section_vi1423.ve1981.state"" v=""{F8A737A0-7630-486E-A552-53771BC1557C}"" /&gt;_x000D_
  &lt;param n=""section_vi1423.dd1980.state"" v=""{64DF15A5-B1F6-45A7-BDF6-9A205C4CD'"</definedName>
    <definedName name="_AMO_ContentDefinition_735049990.31" hidden="1">"'E23}"" /&gt;_x000D_
  &lt;param n=""section_vi1423.ve3035.state"" v=""{91448D94-0698-4C7C-8732-C22D395CDF25}"" /&gt;_x000D_
  &lt;param n=""section_vi1423.dd3034.state"" v=""{B30BC9D4-FFA3-4B9B-AEB1-48EE6263678F}"" /&gt;_x000D_
  &lt;param n=""section_vi6560.section.state"" v=""{1F248FC'"</definedName>
    <definedName name="_AMO_ContentDefinition_735049990.32" hidden="1">"'5-4E4B-4406-990F-D2C76E36DB7F}"" /&gt;_x000D_
  &lt;param n=""section_vi6560.ve6462.state"" v=""{B4243004-62F3-43BC-A6EA-135A8E6B4A94}"" /&gt;_x000D_
  &lt;param n=""section_vi6560.dd6458.state"" v=""{8BD6C788-1539-4D8F-90C3-76E7CF95E66B}"" /&gt;_x000D_
  &lt;param n=""section_vi6560.ve'"</definedName>
    <definedName name="_AMO_ContentDefinition_735049990.33" hidden="1">"'6469.state"" v=""{A980D271-58DD-4B26-8BEF-655BC490E529}"" /&gt;_x000D_
  &lt;param n=""section_vi6560.dd6465.state"" v=""{213DD3FC-3F8B-46C0-9005-1F40B73B6E71}"" /&gt;_x000D_
  &lt;param n=""section_vi6560.ve6481.state"" v=""{5EF45453-6AA5-4E44-A934-C633CF202E8C}"" /&gt;_x000D_
  &lt;p'"</definedName>
    <definedName name="_AMO_ContentDefinition_735049990.34" hidden="1">"'aram n=""section_vi6560.dd6480.state"" v=""{0A968D31-B0D4-4275-A423-FF5FBB32E084}"" /&gt;_x000D_
  &lt;param n=""section_vi6560.ve6500.state"" v=""{B776E1D9-F3B5-4D0F-9E7F-C8FD51F05981}"" /&gt;_x000D_
  &lt;param n=""section_vi6560.dd6499.state"" v=""{2B4E62AA-11DB-4206-A61E'"</definedName>
    <definedName name="_AMO_ContentDefinition_735049990.35" hidden="1">"'-0E8F5B708A96}"" /&gt;_x000D_
  &lt;param n=""section_vi6560.ve6519.state"" v=""{D76593D7-72B7-4795-98DB-DC7997383FBB}"" /&gt;_x000D_
  &lt;param n=""section_vi6560.dd6518.state"" v=""{BE0246F3-7CFD-46E7-BA81-262C5353B5AF}"" /&gt;_x000D_
  &lt;param n=""section_vi6560.ve6538.state"" v='"</definedName>
    <definedName name="_AMO_ContentDefinition_735049990.36" hidden="1">"'""{9E4C0ABC-8313-46EF-A8A1-4E5E6841F5F7}"" /&gt;_x000D_
  &lt;param n=""section_vi6560.dd6537.state"" v=""{1EB22E0E-977B-425A-B2DD-AD2D56F509FC}"" /&gt;_x000D_
  &lt;param n=""section_vi6560.ve6553.state"" v=""{45CD0FD4-A890-45AA-8DAF-D5095FCA6C62}"" /&gt;_x000D_
  &lt;param n=""section'"</definedName>
    <definedName name="_AMO_ContentDefinition_735049990.37" hidden="1">"'_vi6560.dd6552.state"" v=""{75272FFC-F47F-40B7-A646-601AF84EFC74}"" /&gt;_x000D_
  &lt;param n=""section_vi6696.section.state"" v=""{5E41E75B-BF62-4337-A54E-8550D930616C}"" /&gt;_x000D_
  &lt;param n=""section_vi6696.ve6605.state"" v=""{0D18582C-40A6-4696-BBE8-7DA53B9BB868}'"</definedName>
    <definedName name="_AMO_ContentDefinition_735049990.38" hidden="1">"'"" /&gt;_x000D_
  &lt;param n=""section_vi6696.dd6601.state"" v=""{673DFAE0-8436-4BEB-8B02-55596EAEDA18}"" /&gt;_x000D_
  &lt;param n=""section_vi6696.dd6608.state"" v=""{D03FA8C0-9973-482B-B253-77B0F607DE56}"" /&gt;_x000D_
  &lt;param n=""section_vi6696.ve6632.state"" v=""{4829438C-E18'"</definedName>
    <definedName name="_AMO_ContentDefinition_735049990.39" hidden="1">"'8-4AA7-A4E5-0B570D7373A0}"" /&gt;_x000D_
  &lt;param n=""section_vi6696.dd6631.state"" v=""{58E1B4B7-8341-4A2C-9E04-002377B5D541}"" /&gt;_x000D_
  &lt;param n=""section_vi6696.ve6645.state"" v=""{C86C6C00-6D2C-4CB9-8512-F7F55AE3918E}"" /&gt;_x000D_
  &lt;param n=""section_vi6696.dd664'"</definedName>
    <definedName name="_AMO_ContentDefinition_735049990.4" hidden="1">"'95ffce-89b5-4147-8951-a2ee2da83528"" /&gt;_x000D_
  &lt;param n=""AMO_ReportName"" v=""ATT"" /&gt;_x000D_
  &lt;param n=""AMO_Description"" v="""" /&gt;_x000D_
  &lt;param n=""AMO_Keywords"" v="""" /&gt;_x000D_
  &lt;param n=""DNA"" v=""&amp;lt;DNA&amp;gt;&amp;#xD;&amp;#xA;  &amp;lt;Type&amp;gt;TransportPortableReport&amp;lt;'"</definedName>
    <definedName name="_AMO_ContentDefinition_735049990.40" hidden="1">"'4.state"" v=""{701EFE7B-F18E-4262-81AE-C9379CBDC03F}"" /&gt;_x000D_
  &lt;param n=""section_vi6696.ve6657.state"" v=""{1F5A3FAB-B53E-4EB4-BAA4-705A0EDC6623}"" /&gt;_x000D_
  &lt;param n=""section_vi6696.dd6656.state"" v=""{1FFA56B3-EE64-49D9-98D2-5138F9A9D104}"" /&gt;_x000D_
  &lt;para'"</definedName>
    <definedName name="_AMO_ContentDefinition_735049990.41" hidden="1">"'m n=""section_vi6696.dd6664.state"" v=""{6BA04045-68F7-4518-BD17-92779E1DE874}"" /&gt;_x000D_
  &lt;param n=""section_vi6696.ve6680.state"" v=""{38E18A0F-9671-4498-8A84-4CC61453D0D3}"" /&gt;_x000D_
  &lt;param n=""section_vi6696.dd6679.state"" v=""{C4F3A576-7033-43E7-A02B-C0'"</definedName>
    <definedName name="_AMO_ContentDefinition_735049990.42" hidden="1">"'85B6F3B950}"" /&gt;_x000D_
  &lt;param n=""section_vi6696.dd6687.state"" v=""{EBA23B42-4770-4861-8C5C-D2DB74CBEE1F}"" /&gt;_x000D_
  &lt;param n=""section_vi3422.section.state"" v=""{BDA333CC-3E79-428D-99B4-2948FB87FF0C}"" /&gt;_x000D_
  &lt;param n=""section_vi3422.ve3596.state"" v=""{'"</definedName>
    <definedName name="_AMO_ContentDefinition_735049990.43" hidden="1">"'BF281CB8-CA7E-4131-80C4-A2DF5C10E47C}"" /&gt;_x000D_
  &lt;param n=""section_vi3422.dd3591.state"" v=""{6F6A556F-653F-44CB-8879-8B088D0AE917}"" /&gt;_x000D_
  &lt;param n=""section_vi3422.ve3499.state"" v=""{CEAAD492-A0CC-4620-B8F8-A61C37256E6E}"" /&gt;_x000D_
  &lt;param n=""section_vi'"</definedName>
    <definedName name="_AMO_ContentDefinition_735049990.44" hidden="1">"'3422.dd3502.state"" v=""{68696F70-2678-4E57-807F-F03789DA37C5}"" /&gt;_x000D_
  &lt;param n=""section_vi3422.ve3720.state"" v=""{CB256B27-D479-4AC4-91A7-E6F08A8DC4F5}"" /&gt;_x000D_
  &lt;param n=""section_vi3422.dd3719.state"" v=""{77E112A4-DD47-47C8-B402-3D1C6D0B9254}"" /&gt;'"</definedName>
    <definedName name="_AMO_ContentDefinition_735049990.45" hidden="1">"'_x000D_
  &lt;param n=""section_vi3422.ve4992.state"" v=""{EE54DFD0-21C0-4742-9AF8-DAE5C8B142E4}"" /&gt;_x000D_
  &lt;param n=""section_vi3422.dd4991.state"" v=""{B5A95A0C-8A88-491E-A768-65CC55C57CCF}"" /&gt;_x000D_
  &lt;param n=""section_vi3422.ve5823.state"" v=""{77A634A1-08A0-4BF'"</definedName>
    <definedName name="_AMO_ContentDefinition_735049990.46" hidden="1">"'7-98FE-457BC218509C}"" /&gt;_x000D_
  &lt;param n=""section_vi3422.dd5826.state"" v=""{E159E7C2-92D9-451A-A974-8388238EA4DD}"" /&gt;_x000D_
  &lt;param n=""section_vi3422.ve4949.state"" v=""{E749E395-6E3E-4AA9-816F-44FE3E76391B}"" /&gt;_x000D_
  &lt;param n=""section_vi3422.dd4948.sta'"</definedName>
    <definedName name="_AMO_ContentDefinition_735049990.47" hidden="1">"'te"" v=""{4E156566-F335-4F58-8C65-B954E481CA86}"" /&gt;_x000D_
  &lt;param n=""section_vi3422.ve4968.state"" v=""{D528F770-1245-412F-8511-4B953EA7FC5B}"" /&gt;_x000D_
  &lt;param n=""section_vi3422.dd4967.state"" v=""{75A0663A-2BF2-466A-B014-DD2C56BB1ED8}"" /&gt;_x000D_
  &lt;param n=""'"</definedName>
    <definedName name="_AMO_ContentDefinition_735049990.48" hidden="1">"'section_vi3422.ve3922.state"" v=""{99551A8C-7AF4-4892-AFEF-3982A4C4FFA3}"" /&gt;_x000D_
  &lt;param n=""section_vi3422.dd3921.state"" v=""{C5E0965C-E840-4BC9-A891-ED92E22E65C2}"" /&gt;_x000D_
  &lt;param n=""section_vi3422.ve3755.state"" v=""{328ED6D2-7258-49C8-969D-1E20354'"</definedName>
    <definedName name="_AMO_ContentDefinition_735049990.49" hidden="1">"'8AB58}"" /&gt;_x000D_
  &lt;param n=""section_vi3422.dd3754.state"" v=""{EC0A634B-2D40-4E8B-AB3D-006B1DBCE905}"" /&gt;_x000D_
  &lt;param n=""section_vi3422.ve4834.state"" v=""{2A413A97-C1E1-4C77-AB27-C9C9A043A49C}"" /&gt;_x000D_
  &lt;param n=""section_vi3422.dd4833.state"" v=""{DFDBA6'"</definedName>
    <definedName name="_AMO_ContentDefinition_735049990.5" hidden="1">"'/Type&amp;gt;&amp;#xD;&amp;#xA;  &amp;lt;Name&amp;gt;ATT&amp;lt;/Name&amp;gt;&amp;#xD;&amp;#xA;  &amp;lt;Version&amp;gt;1&amp;lt;/Version&amp;gt;&amp;#xD;&amp;#xA;  &amp;lt;Assembly /&amp;gt;&amp;#xD;&amp;#xA;  &amp;lt;Factory /&amp;gt;&amp;#xD;&amp;#xA;  &amp;lt;ID&amp;gt;/reports/reports/8695ffce-89b5-4147-8951-a2ee2da83528&amp;lt;/ID&amp;gt;&amp;#xD;&amp;#xA;  &amp;'"</definedName>
    <definedName name="_AMO_ContentDefinition_735049990.50" hidden="1">"'A8-14ED-4030-A9A2-195EDEE98FC0}"" /&gt;_x000D_
  &lt;param n=""ve723.state"" v=""{D9667E6B-9EBD-4DEC-AEA0-BFD301734277}"" /&gt;_x000D_
  &lt;param n=""dd1712.state"" v=""{BDD82D6D-1C2A-4E64-85DA-B53449012427}"" /&gt;_x000D_
  &lt;param n=""report.xml"" v=""{F39373DC-F8AC-4FC8-9429-5CBE'"</definedName>
    <definedName name="_AMO_ContentDefinition_735049990.51" hidden="1">"'98AFC4EF}"" /&gt;_x000D_
  &lt;param n=""userStateReport.xml"" v=""{24B44937-5BAA-49C1-8166-E2463E144478}"" /&gt;_x000D_
  &lt;ExcelXMLOptions AdjColWidths=""True"" RowOpt=""InsertEntire"" ColOpt=""InsertCells"" /&gt;_x000D_
&lt;/ContentDefinition&gt;'"</definedName>
    <definedName name="_AMO_ContentDefinition_735049990.6" hidden="1">"'lt;Path&amp;gt;/Credit Claims and Coverpool/Coverpool Issuer Reporting/ATT&amp;lt;/Path&amp;gt;&amp;#xD;&amp;#xA;  &amp;lt;Server&amp;gt;https://sascpcc1.eb.lan.at&amp;lt;/Server&amp;gt;&amp;#xD;&amp;#xA;  &amp;lt;VisualAnalyticsReportURL&amp;gt;https://sascpcc1.eb.lan.at/links/resources/report?uri=/re'"</definedName>
    <definedName name="_AMO_ContentDefinition_735049990.7" hidden="1">"'ports/reports/8695ffce-89b5-4147-8951-a2ee2da83528&amp;lt;/VisualAnalyticsReportURL&amp;gt;&amp;#xD;&amp;#xA;&amp;lt;/DNA&amp;gt;"" /&gt;_x000D_
  &lt;param n=""AllowWebContent"" v=""True"" /&gt;_x000D_
  &lt;param n=""ReportServer"" v=""https://sascpcc1.eb.lan.at"" /&gt;_x000D_
  &lt;param n=""Thumbnail"" v='"</definedName>
    <definedName name="_AMO_ContentDefinition_735049990.8" hidden="1">"'""C:\Users\A96P6YA\OneDrive - Erste Group\Documents\My SAS Files\Add-In for Microsoft Office\reportThumbnails\8695ffce-89b5-4147-8951-a2ee2da83528.png"" /&gt;_x000D_
  &lt;param n=""ReportId"" v=""/reports/reports/8695ffce-89b5-4147-8951-a2ee2da83528"" /&gt;_x000D_
  &lt;pa'"</definedName>
    <definedName name="_AMO_ContentDefinition_735049990.9" hidden="1">"'ram n=""ShareURL"" v=""https://sascpcc1.eb.lan.at/links/resources/report?uri=/reports/reports/8695ffce-89b5-4147-8951-a2ee2da83528"" /&gt;_x000D_
  &lt;param n=""ClassName"" v=""SAS.OfficeAddin.BIReport"" /&gt;_x000D_
  &lt;param n=""UnselectedIds"" v=""F0.ve6623|F0.ve6632|F'"</definedName>
    <definedName name="_AMO_ContentLocation_735049990_BRD_F0.ve101" hidden="1">"'&lt;ContentLocation path=""F0.ve101"" rsid=""735049990"" tag=""BRD"" fid=""0""&gt;_x000D_
  &lt;param n=""_NumRows"" v=""2"" /&gt;_x000D_
  &lt;param n=""_NumCols"" v=""13"" /&gt;_x000D_
  &lt;param n=""useNativeGraph"" v=""False"" /&gt;_x000D_
&lt;/ContentLocation&gt;'"</definedName>
    <definedName name="_AMO_ContentLocation_735049990_BRD_F0.ve101_FilterText" hidden="1">"'&lt;ContentLocation path=""F0.ve101_FilterText"" rsid=""735049990"" tag=""BRD"" fid=""0""&gt;_x000D_
  &lt;param n=""_NumRows"" v=""2"" /&gt;_x000D_
  &lt;param n=""_NumCols"" v=""13"" /&gt;_x000D_
&lt;/ContentLocation&gt;'"</definedName>
    <definedName name="_AMO_ContentLocation_735049990_BRD_F0.ve1072" hidden="1">"'&lt;ContentLocation path=""F0.ve1072"" rsid=""735049990"" tag=""BRD"" fid=""0""&gt;_x000D_
  &lt;param n=""_NumRows"" v=""5"" /&gt;_x000D_
  &lt;param n=""_NumCols"" v=""3"" /&gt;_x000D_
  &lt;param n=""useNativeGraph"" v=""False"" /&gt;_x000D_
&lt;/ContentLocation&gt;'"</definedName>
    <definedName name="_AMO_ContentLocation_735049990_BRD_F0.ve1072_FilterText" hidden="1">"'&lt;ContentLocation path=""F0.ve1072_FilterText"" rsid=""735049990"" tag=""BRD"" fid=""0""&gt;_x000D_
  &lt;param n=""_NumRows"" v=""2"" /&gt;_x000D_
  &lt;param n=""_NumCols"" v=""3"" /&gt;_x000D_
&lt;/ContentLocation&gt;'"</definedName>
    <definedName name="_AMO_ContentLocation_735049990_BRD_F0.ve1095" hidden="1">"'&lt;ContentLocation path=""F0.ve1095"" rsid=""735049990"" tag=""BRD"" fid=""0""&gt;_x000D_
  &lt;param n=""_NumRows"" v=""12"" /&gt;_x000D_
  &lt;param n=""_NumCols"" v=""5"" /&gt;_x000D_
  &lt;param n=""useNativeGraph"" v=""False"" /&gt;_x000D_
&lt;/ContentLocation&gt;'"</definedName>
    <definedName name="_AMO_ContentLocation_735049990_BRD_F0.ve1095_FilterText" hidden="1">"'&lt;ContentLocation path=""F0.ve1095_FilterText"" rsid=""735049990"" tag=""BRD"" fid=""0""&gt;_x000D_
  &lt;param n=""_NumRows"" v=""2"" /&gt;_x000D_
  &lt;param n=""_NumCols"" v=""5"" /&gt;_x000D_
&lt;/ContentLocation&gt;'"</definedName>
    <definedName name="_AMO_ContentLocation_735049990_BRD_F0.ve1258" hidden="1">"'&lt;ContentLocation path=""F0.ve1258"" rsid=""735049990"" tag=""BRD"" fid=""0""&gt;_x000D_
  &lt;param n=""_NumRows"" v=""5"" /&gt;_x000D_
  &lt;param n=""_NumCols"" v=""5"" /&gt;_x000D_
  &lt;param n=""useNativeGraph"" v=""False"" /&gt;_x000D_
&lt;/ContentLocation&gt;'"</definedName>
    <definedName name="_AMO_ContentLocation_735049990_BRD_F0.ve1258_FilterText" hidden="1">"'&lt;ContentLocation path=""F0.ve1258_FilterText"" rsid=""735049990"" tag=""BRD"" fid=""0""&gt;_x000D_
  &lt;param n=""_NumRows"" v=""2"" /&gt;_x000D_
  &lt;param n=""_NumCols"" v=""5"" /&gt;_x000D_
&lt;/ContentLocation&gt;'"</definedName>
    <definedName name="_AMO_ContentLocation_735049990_BRD_F0.ve1372" hidden="1">"'&lt;ContentLocation path=""F0.ve1372"" rsid=""735049990"" tag=""BRD"" fid=""0""&gt;_x000D_
  &lt;param n=""_NumRows"" v=""6"" /&gt;_x000D_
  &lt;param n=""_NumCols"" v=""5"" /&gt;_x000D_
  &lt;param n=""useNativeGraph"" v=""False"" /&gt;_x000D_
&lt;/ContentLocation&gt;'"</definedName>
    <definedName name="_AMO_ContentLocation_735049990_BRD_F0.ve1372_FilterText" hidden="1">"'&lt;ContentLocation path=""F0.ve1372_FilterText"" rsid=""735049990"" tag=""BRD"" fid=""0""&gt;_x000D_
  &lt;param n=""_NumRows"" v=""2"" /&gt;_x000D_
  &lt;param n=""_NumCols"" v=""5"" /&gt;_x000D_
&lt;/ContentLocation&gt;'"</definedName>
    <definedName name="_AMO_ContentLocation_735049990_BRD_F0.ve1402" hidden="1">"'&lt;ContentLocation path=""F0.ve1402"" rsid=""735049990"" tag=""BRD"" fid=""0""&gt;_x000D_
  &lt;param n=""_NumRows"" v=""8"" /&gt;_x000D_
  &lt;param n=""_NumCols"" v=""5"" /&gt;_x000D_
  &lt;param n=""useNativeGraph"" v=""False"" /&gt;_x000D_
&lt;/ContentLocation&gt;'"</definedName>
    <definedName name="_AMO_ContentLocation_735049990_BRD_F0.ve1402_FilterText" hidden="1">"'&lt;ContentLocation path=""F0.ve1402_FilterText"" rsid=""735049990"" tag=""BRD"" fid=""0""&gt;_x000D_
  &lt;param n=""_NumRows"" v=""2"" /&gt;_x000D_
  &lt;param n=""_NumCols"" v=""5"" /&gt;_x000D_
&lt;/ContentLocation&gt;'"</definedName>
    <definedName name="_AMO_ContentLocation_735049990_BRD_F0.ve1442" hidden="1">"'&lt;ContentLocation path=""F0.ve1442"" rsid=""735049990"" tag=""BRD"" fid=""0""&gt;_x000D_
  &lt;param n=""_NumRows"" v=""8"" /&gt;_x000D_
  &lt;param n=""_NumCols"" v=""7"" /&gt;_x000D_
  &lt;param n=""useNativeGraph"" v=""False"" /&gt;_x000D_
&lt;/ContentLocation&gt;'"</definedName>
    <definedName name="_AMO_ContentLocation_735049990_BRD_F0.ve1442_FilterText" hidden="1">"'&lt;ContentLocation path=""F0.ve1442_FilterText"" rsid=""735049990"" tag=""BRD"" fid=""0""&gt;_x000D_
  &lt;param n=""_NumRows"" v=""3"" /&gt;_x000D_
  &lt;param n=""_NumCols"" v=""7"" /&gt;_x000D_
&lt;/ContentLocation&gt;'"</definedName>
    <definedName name="_AMO_ContentLocation_735049990_BRD_F0.ve1813" hidden="1">"'&lt;ContentLocation path=""F0.ve1813"" rsid=""735049990"" tag=""BRD"" fid=""0""&gt;_x000D_
  &lt;param n=""_NumRows"" v=""10"" /&gt;_x000D_
  &lt;param n=""_NumCols"" v=""7"" /&gt;_x000D_
  &lt;param n=""useNativeGraph"" v=""False"" /&gt;_x000D_
&lt;/ContentLocation&gt;'"</definedName>
    <definedName name="_AMO_ContentLocation_735049990_BRD_F0.ve1813_FilterText" hidden="1">"'&lt;ContentLocation path=""F0.ve1813_FilterText"" rsid=""735049990"" tag=""BRD"" fid=""0""&gt;_x000D_
  &lt;param n=""_NumRows"" v=""3"" /&gt;_x000D_
  &lt;param n=""_NumCols"" v=""7"" /&gt;_x000D_
&lt;/ContentLocation&gt;'"</definedName>
    <definedName name="_AMO_ContentLocation_735049990_BRD_F0.ve1941" hidden="1">"'&lt;ContentLocation path=""F0.ve1941"" rsid=""735049990"" tag=""BRD"" fid=""0""&gt;_x000D_
  &lt;param n=""_NumRows"" v=""10"" /&gt;_x000D_
  &lt;param n=""_NumCols"" v=""7"" /&gt;_x000D_
  &lt;param n=""useNativeGraph"" v=""False"" /&gt;_x000D_
&lt;/ContentLocation&gt;'"</definedName>
    <definedName name="_AMO_ContentLocation_735049990_BRD_F0.ve1941_FilterText" hidden="1">"'&lt;ContentLocation path=""F0.ve1941_FilterText"" rsid=""735049990"" tag=""BRD"" fid=""0""&gt;_x000D_
  &lt;param n=""_NumRows"" v=""3"" /&gt;_x000D_
  &lt;param n=""_NumCols"" v=""7"" /&gt;_x000D_
&lt;/ContentLocation&gt;'"</definedName>
    <definedName name="_AMO_ContentLocation_735049990_BRD_F0.ve1981" hidden="1">"'&lt;ContentLocation path=""F0.ve1981"" rsid=""735049990"" tag=""BRD"" fid=""0""&gt;_x000D_
  &lt;param n=""_NumRows"" v=""7"" /&gt;_x000D_
  &lt;param n=""_NumCols"" v=""7"" /&gt;_x000D_
  &lt;param n=""useNativeGraph"" v=""False"" /&gt;_x000D_
&lt;/ContentLocation&gt;'"</definedName>
    <definedName name="_AMO_ContentLocation_735049990_BRD_F0.ve1981_FilterText" hidden="1">"'&lt;ContentLocation path=""F0.ve1981_FilterText"" rsid=""735049990"" tag=""BRD"" fid=""0""&gt;_x000D_
  &lt;param n=""_NumRows"" v=""3"" /&gt;_x000D_
  &lt;param n=""_NumCols"" v=""7"" /&gt;_x000D_
&lt;/ContentLocation&gt;'"</definedName>
    <definedName name="_AMO_ContentLocation_735049990_BRD_F0.ve2330" hidden="1">"'&lt;ContentLocation path=""F0.ve2330"" rsid=""735049990"" tag=""BRD"" fid=""0""&gt;_x000D_
  &lt;param n=""_NumRows"" v=""12"" /&gt;_x000D_
  &lt;param n=""_NumCols"" v=""3"" /&gt;_x000D_
  &lt;param n=""useNativeGraph"" v=""False"" /&gt;_x000D_
&lt;/ContentLocation&gt;'"</definedName>
    <definedName name="_AMO_ContentLocation_735049990_BRD_F0.ve2330_FilterText" hidden="1">"'&lt;ContentLocation path=""F0.ve2330_FilterText"" rsid=""735049990"" tag=""BRD"" fid=""0""&gt;_x000D_
  &lt;param n=""_NumRows"" v=""2"" /&gt;_x000D_
  &lt;param n=""_NumCols"" v=""3"" /&gt;_x000D_
&lt;/ContentLocation&gt;'"</definedName>
    <definedName name="_AMO_ContentLocation_735049990_BRD_F0.ve2445" hidden="1">"'&lt;ContentLocation path=""F0.ve2445"" rsid=""735049990"" tag=""BRD"" fid=""0""&gt;_x000D_
  &lt;param n=""_NumRows"" v=""15"" /&gt;_x000D_
  &lt;param n=""_NumCols"" v=""3"" /&gt;_x000D_
  &lt;param n=""useNativeGraph"" v=""False"" /&gt;_x000D_
&lt;/ContentLocation&gt;'"</definedName>
    <definedName name="_AMO_ContentLocation_735049990_BRD_F0.ve2445_FilterText" hidden="1">"'&lt;ContentLocation path=""F0.ve2445_FilterText"" rsid=""735049990"" tag=""BRD"" fid=""0""&gt;_x000D_
  &lt;param n=""_NumRows"" v=""2"" /&gt;_x000D_
  &lt;param n=""_NumCols"" v=""3"" /&gt;_x000D_
&lt;/ContentLocation&gt;'"</definedName>
    <definedName name="_AMO_ContentLocation_735049990_BRD_F0.ve2527" hidden="1">"'&lt;ContentLocation path=""F0.ve2527"" rsid=""735049990"" tag=""BRD"" fid=""0""&gt;_x000D_
  &lt;param n=""_NumRows"" v=""15"" /&gt;_x000D_
  &lt;param n=""_NumCols"" v=""3"" /&gt;_x000D_
  &lt;param n=""useNativeGraph"" v=""False"" /&gt;_x000D_
&lt;/ContentLocation&gt;'"</definedName>
    <definedName name="_AMO_ContentLocation_735049990_BRD_F0.ve2527_FilterText" hidden="1">"'&lt;ContentLocation path=""F0.ve2527_FilterText"" rsid=""735049990"" tag=""BRD"" fid=""0""&gt;_x000D_
  &lt;param n=""_NumRows"" v=""2"" /&gt;_x000D_
  &lt;param n=""_NumCols"" v=""3"" /&gt;_x000D_
&lt;/ContentLocation&gt;'"</definedName>
    <definedName name="_AMO_ContentLocation_735049990_BRD_F0.ve2547" hidden="1">"'&lt;ContentLocation path=""F0.ve2547"" rsid=""735049990"" tag=""BRD"" fid=""0""&gt;_x000D_
  &lt;param n=""_NumRows"" v=""14"" /&gt;_x000D_
  &lt;param n=""_NumCols"" v=""3"" /&gt;_x000D_
  &lt;param n=""useNativeGraph"" v=""False"" /&gt;_x000D_
&lt;/ContentLocation&gt;'"</definedName>
    <definedName name="_AMO_ContentLocation_735049990_BRD_F0.ve2547_FilterText" hidden="1">"'&lt;ContentLocation path=""F0.ve2547_FilterText"" rsid=""735049990"" tag=""BRD"" fid=""0""&gt;_x000D_
  &lt;param n=""_NumRows"" v=""2"" /&gt;_x000D_
  &lt;param n=""_NumCols"" v=""3"" /&gt;_x000D_
&lt;/ContentLocation&gt;'"</definedName>
    <definedName name="_AMO_ContentLocation_735049990_BRD_F0.ve2617" hidden="1">"'&lt;ContentLocation path=""F0.ve2617"" rsid=""735049990"" tag=""BRD"" fid=""0""&gt;_x000D_
  &lt;param n=""_NumRows"" v=""6"" /&gt;_x000D_
  &lt;param n=""_NumCols"" v=""6"" /&gt;_x000D_
  &lt;param n=""useNativeGraph"" v=""False"" /&gt;_x000D_
&lt;/ContentLocation&gt;'"</definedName>
    <definedName name="_AMO_ContentLocation_735049990_BRD_F0.ve2617_FilterText" hidden="1">"'&lt;ContentLocation path=""F0.ve2617_FilterText"" rsid=""735049990"" tag=""BRD"" fid=""0""&gt;_x000D_
  &lt;param n=""_NumRows"" v=""2"" /&gt;_x000D_
  &lt;param n=""_NumCols"" v=""6"" /&gt;_x000D_
&lt;/ContentLocation&gt;'"</definedName>
    <definedName name="_AMO_ContentLocation_735049990_BRD_F0.ve3035" hidden="1">"'&lt;ContentLocation path=""F0.ve3035"" rsid=""735049990"" tag=""BRD"" fid=""0""&gt;_x000D_
  &lt;param n=""_NumRows"" v=""4"" /&gt;_x000D_
  &lt;param n=""_NumCols"" v=""2"" /&gt;_x000D_
  &lt;param n=""useNativeGraph"" v=""False"" /&gt;_x000D_
&lt;/ContentLocation&gt;'"</definedName>
    <definedName name="_AMO_ContentLocation_735049990_BRD_F0.ve3035_FilterText" hidden="1">"'&lt;ContentLocation path=""F0.ve3035_FilterText"" rsid=""735049990"" tag=""BRD"" fid=""0""&gt;_x000D_
  &lt;param n=""_NumRows"" v=""3"" /&gt;_x000D_
  &lt;param n=""_NumCols"" v=""2"" /&gt;_x000D_
&lt;/ContentLocation&gt;'"</definedName>
    <definedName name="_AMO_ContentLocation_735049990_BRD_F0.ve478" hidden="1">"'&lt;ContentLocation path=""F0.ve478"" rsid=""735049990"" tag=""BRD"" fid=""0""&gt;_x000D_
  &lt;param n=""_NumRows"" v=""18"" /&gt;_x000D_
  &lt;param n=""_NumCols"" v=""3"" /&gt;_x000D_
  &lt;param n=""useNativeGraph"" v=""False"" /&gt;_x000D_
&lt;/ContentLocation&gt;'"</definedName>
    <definedName name="_AMO_ContentLocation_735049990_BRD_F0.ve478_FilterText" hidden="1">"'&lt;ContentLocation path=""F0.ve478_FilterText"" rsid=""735049990"" tag=""BRD"" fid=""0""&gt;_x000D_
  &lt;param n=""_NumRows"" v=""2"" /&gt;_x000D_
  &lt;param n=""_NumCols"" v=""3"" /&gt;_x000D_
&lt;/ContentLocation&gt;'"</definedName>
    <definedName name="_AMO_ContentLocation_735049990_BRD_F0.ve6481" hidden="1">"'&lt;ContentLocation path=""F0.ve6481"" rsid=""735049990"" tag=""BRD"" fid=""0""&gt;_x000D_
  &lt;param n=""_NumRows"" v=""8"" /&gt;_x000D_
  &lt;param n=""_NumCols"" v=""7"" /&gt;_x000D_
  &lt;param n=""useNativeGraph"" v=""False"" /&gt;_x000D_
&lt;/ContentLocation&gt;'"</definedName>
    <definedName name="_AMO_ContentLocation_735049990_BRD_F0.ve6481_FilterText" hidden="1">"'&lt;ContentLocation path=""F0.ve6481_FilterText"" rsid=""735049990"" tag=""BRD"" fid=""0""&gt;_x000D_
  &lt;param n=""_NumRows"" v=""3"" /&gt;_x000D_
  &lt;param n=""_NumCols"" v=""7"" /&gt;_x000D_
&lt;/ContentLocation&gt;'"</definedName>
    <definedName name="_AMO_ContentLocation_735049990_BRD_F0.ve6500" hidden="1">"'&lt;ContentLocation path=""F0.ve6500"" rsid=""735049990"" tag=""BRD"" fid=""0""&gt;_x000D_
  &lt;param n=""_NumRows"" v=""10"" /&gt;_x000D_
  &lt;param n=""_NumCols"" v=""7"" /&gt;_x000D_
  &lt;param n=""useNativeGraph"" v=""False"" /&gt;_x000D_
&lt;/ContentLocation&gt;'"</definedName>
    <definedName name="_AMO_ContentLocation_735049990_BRD_F0.ve6500_FilterText" hidden="1">"'&lt;ContentLocation path=""F0.ve6500_FilterText"" rsid=""735049990"" tag=""BRD"" fid=""0""&gt;_x000D_
  &lt;param n=""_NumRows"" v=""3"" /&gt;_x000D_
  &lt;param n=""_NumCols"" v=""7"" /&gt;_x000D_
&lt;/ContentLocation&gt;'"</definedName>
    <definedName name="_AMO_ContentLocation_735049990_BRD_F0.ve6519" hidden="1">"'&lt;ContentLocation path=""F0.ve6519"" rsid=""735049990"" tag=""BRD"" fid=""0""&gt;_x000D_
  &lt;param n=""_NumRows"" v=""10"" /&gt;_x000D_
  &lt;param n=""_NumCols"" v=""7"" /&gt;_x000D_
  &lt;param n=""useNativeGraph"" v=""False"" /&gt;_x000D_
&lt;/ContentLocation&gt;'"</definedName>
    <definedName name="_AMO_ContentLocation_735049990_BRD_F0.ve6519_FilterText" hidden="1">"'&lt;ContentLocation path=""F0.ve6519_FilterText"" rsid=""735049990"" tag=""BRD"" fid=""0""&gt;_x000D_
  &lt;param n=""_NumRows"" v=""3"" /&gt;_x000D_
  &lt;param n=""_NumCols"" v=""7"" /&gt;_x000D_
&lt;/ContentLocation&gt;'"</definedName>
    <definedName name="_AMO_ContentLocation_735049990_BRD_F0.ve6538" hidden="1">"'&lt;ContentLocation path=""F0.ve6538"" rsid=""735049990"" tag=""BRD"" fid=""0""&gt;_x000D_
  &lt;param n=""_NumRows"" v=""14"" /&gt;_x000D_
  &lt;param n=""_NumCols"" v=""7"" /&gt;_x000D_
  &lt;param n=""useNativeGraph"" v=""False"" /&gt;_x000D_
&lt;/ContentLocation&gt;'"</definedName>
    <definedName name="_AMO_ContentLocation_735049990_BRD_F0.ve6538_FilterText" hidden="1">"'&lt;ContentLocation path=""F0.ve6538_FilterText"" rsid=""735049990"" tag=""BRD"" fid=""0""&gt;_x000D_
  &lt;param n=""_NumRows"" v=""3"" /&gt;_x000D_
  &lt;param n=""_NumCols"" v=""7"" /&gt;_x000D_
&lt;/ContentLocation&gt;'"</definedName>
    <definedName name="_AMO_ContentLocation_735049990_BRD_F0.ve6553" hidden="1">"'&lt;ContentLocation path=""F0.ve6553"" rsid=""735049990"" tag=""BRD"" fid=""0""&gt;_x000D_
  &lt;param n=""_NumRows"" v=""4"" /&gt;_x000D_
  &lt;param n=""_NumCols"" v=""2"" /&gt;_x000D_
  &lt;param n=""useNativeGraph"" v=""False"" /&gt;_x000D_
&lt;/ContentLocation&gt;'"</definedName>
    <definedName name="_AMO_ContentLocation_735049990_BRD_F0.ve6553_FilterText" hidden="1">"'&lt;ContentLocation path=""F0.ve6553_FilterText"" rsid=""735049990"" tag=""BRD"" fid=""0""&gt;_x000D_
  &lt;param n=""_NumRows"" v=""3"" /&gt;_x000D_
  &lt;param n=""_NumCols"" v=""2"" /&gt;_x000D_
&lt;/ContentLocation&gt;'"</definedName>
    <definedName name="_AMO_ContentLocation_735049990_BRD_F0.ve659" hidden="1">"'&lt;ContentLocation path=""F0.ve659"" rsid=""735049990"" tag=""BRD"" fid=""0""&gt;_x000D_
  &lt;param n=""_NumRows"" v=""4"" /&gt;_x000D_
  &lt;param n=""_NumCols"" v=""4"" /&gt;_x000D_
  &lt;param n=""useNativeGraph"" v=""False"" /&gt;_x000D_
&lt;/ContentLocation&gt;'"</definedName>
    <definedName name="_AMO_ContentLocation_735049990_BRD_F0.ve659_FilterText" hidden="1">"'&lt;ContentLocation path=""F0.ve659_FilterText"" rsid=""735049990"" tag=""BRD"" fid=""0""&gt;_x000D_
  &lt;param n=""_NumRows"" v=""2"" /&gt;_x000D_
  &lt;param n=""_NumCols"" v=""4"" /&gt;_x000D_
&lt;/ContentLocation&gt;'"</definedName>
    <definedName name="_AMO_ContentLocation_735049990_BRD_F0.ve715" hidden="1">"'&lt;ContentLocation path=""F0.ve715"" rsid=""735049990"" tag=""BRD"" fid=""0""&gt;_x000D_
  &lt;param n=""_NumRows"" v=""7"" /&gt;_x000D_
  &lt;param n=""_NumCols"" v=""3"" /&gt;_x000D_
  &lt;param n=""useNativeGraph"" v=""False"" /&gt;_x000D_
&lt;/ContentLocation&gt;'"</definedName>
    <definedName name="_AMO_ContentLocation_735049990_BRD_F0.ve715_FilterText" hidden="1">"'&lt;ContentLocation path=""F0.ve715_FilterText"" rsid=""735049990"" tag=""BRD"" fid=""0""&gt;_x000D_
  &lt;param n=""_NumRows"" v=""2"" /&gt;_x000D_
  &lt;param n=""_NumCols"" v=""3"" /&gt;_x000D_
&lt;/ContentLocation&gt;'"</definedName>
    <definedName name="_AMO_ContentLocation_735049990_BRD_F0.ve744" hidden="1">"'&lt;ContentLocation path=""F0.ve744"" rsid=""735049990"" tag=""BRD"" fid=""0""&gt;_x000D_
  &lt;param n=""_NumRows"" v=""4"" /&gt;_x000D_
  &lt;param n=""_NumCols"" v=""3"" /&gt;_x000D_
  &lt;param n=""useNativeGraph"" v=""False"" /&gt;_x000D_
&lt;/ContentLocation&gt;'"</definedName>
    <definedName name="_AMO_ContentLocation_735049990_BRD_F0.ve744_FilterText" hidden="1">"'&lt;ContentLocation path=""F0.ve744_FilterText"" rsid=""735049990"" tag=""BRD"" fid=""0""&gt;_x000D_
  &lt;param n=""_NumRows"" v=""2"" /&gt;_x000D_
  &lt;param n=""_NumCols"" v=""3"" /&gt;_x000D_
&lt;/ContentLocation&gt;'"</definedName>
    <definedName name="_AMO_ContentLocation_735049990_BRD_F0.ve762" hidden="1">"'&lt;ContentLocation path=""F0.ve762"" rsid=""735049990"" tag=""BRD"" fid=""0""&gt;_x000D_
  &lt;param n=""_NumRows"" v=""5"" /&gt;_x000D_
  &lt;param n=""_NumCols"" v=""3"" /&gt;_x000D_
  &lt;param n=""useNativeGraph"" v=""False"" /&gt;_x000D_
&lt;/ContentLocation&gt;'"</definedName>
    <definedName name="_AMO_ContentLocation_735049990_BRD_F0.ve762_FilterText" hidden="1">"'&lt;ContentLocation path=""F0.ve762_FilterText"" rsid=""735049990"" tag=""BRD"" fid=""0""&gt;_x000D_
  &lt;param n=""_NumRows"" v=""2"" /&gt;_x000D_
  &lt;param n=""_NumCols"" v=""3"" /&gt;_x000D_
&lt;/ContentLocation&gt;'"</definedName>
    <definedName name="_AMO_ContentLocation_735049990_BRD_F0.ve846" hidden="1">"'&lt;ContentLocation path=""F0.ve846"" rsid=""735049990"" tag=""BRD"" fid=""0""&gt;_x000D_
  &lt;param n=""_NumRows"" v=""2"" /&gt;_x000D_
  &lt;param n=""_NumCols"" v=""2"" /&gt;_x000D_
  &lt;param n=""useNativeGraph"" v=""False"" /&gt;_x000D_
&lt;/ContentLocation&gt;'"</definedName>
    <definedName name="_AMO_ContentLocation_735049990_BRD_F0.ve846_FilterText" hidden="1">"'&lt;ContentLocation path=""F0.ve846_FilterText"" rsid=""735049990"" tag=""BRD"" fid=""0""&gt;_x000D_
  &lt;param n=""_NumRows"" v=""2"" /&gt;_x000D_
  &lt;param n=""_NumCols"" v=""2"" /&gt;_x000D_
&lt;/ContentLocation&gt;'"</definedName>
    <definedName name="_AMO_SingleObject_735049990_BRD_F0.ve101" hidden="1">#REF!</definedName>
    <definedName name="_AMO_SingleObject_735049990_BRD_F0.ve101_FilterText" hidden="1">#REF!</definedName>
    <definedName name="_AMO_SingleObject_735049990_BRD_F0.ve1072" hidden="1">#REF!</definedName>
    <definedName name="_AMO_SingleObject_735049990_BRD_F0.ve1072_FilterText" hidden="1">#REF!</definedName>
    <definedName name="_AMO_SingleObject_735049990_BRD_F0.ve1095" hidden="1">#REF!</definedName>
    <definedName name="_AMO_SingleObject_735049990_BRD_F0.ve1095_FilterText" hidden="1">#REF!</definedName>
    <definedName name="_AMO_SingleObject_735049990_BRD_F0.ve1258" hidden="1">#REF!</definedName>
    <definedName name="_AMO_SingleObject_735049990_BRD_F0.ve1258_FilterText" hidden="1">#REF!</definedName>
    <definedName name="_AMO_SingleObject_735049990_BRD_F0.ve1372" hidden="1">#REF!</definedName>
    <definedName name="_AMO_SingleObject_735049990_BRD_F0.ve1372_FilterText" hidden="1">#REF!</definedName>
    <definedName name="_AMO_SingleObject_735049990_BRD_F0.ve1402" hidden="1">#REF!</definedName>
    <definedName name="_AMO_SingleObject_735049990_BRD_F0.ve1402_FilterText" hidden="1">#REF!</definedName>
    <definedName name="_AMO_SingleObject_735049990_BRD_F0.ve1442" hidden="1">#REF!</definedName>
    <definedName name="_AMO_SingleObject_735049990_BRD_F0.ve1442_FilterText" hidden="1">#REF!</definedName>
    <definedName name="_AMO_SingleObject_735049990_BRD_F0.ve1813" hidden="1">#REF!</definedName>
    <definedName name="_AMO_SingleObject_735049990_BRD_F0.ve1813_FilterText" hidden="1">#REF!</definedName>
    <definedName name="_AMO_SingleObject_735049990_BRD_F0.ve1941" hidden="1">#REF!</definedName>
    <definedName name="_AMO_SingleObject_735049990_BRD_F0.ve1941_FilterText" hidden="1">#REF!</definedName>
    <definedName name="_AMO_SingleObject_735049990_BRD_F0.ve1981" hidden="1">#REF!</definedName>
    <definedName name="_AMO_SingleObject_735049990_BRD_F0.ve1981_FilterText" hidden="1">#REF!</definedName>
    <definedName name="_AMO_SingleObject_735049990_BRD_F0.ve2330" hidden="1">#REF!</definedName>
    <definedName name="_AMO_SingleObject_735049990_BRD_F0.ve2330_FilterText" hidden="1">#REF!</definedName>
    <definedName name="_AMO_SingleObject_735049990_BRD_F0.ve2445" hidden="1">#REF!</definedName>
    <definedName name="_AMO_SingleObject_735049990_BRD_F0.ve2445_FilterText" hidden="1">#REF!</definedName>
    <definedName name="_AMO_SingleObject_735049990_BRD_F0.ve2527" hidden="1">#REF!</definedName>
    <definedName name="_AMO_SingleObject_735049990_BRD_F0.ve2527_FilterText" hidden="1">#REF!</definedName>
    <definedName name="_AMO_SingleObject_735049990_BRD_F0.ve2547" hidden="1">#REF!</definedName>
    <definedName name="_AMO_SingleObject_735049990_BRD_F0.ve2547_FilterText" hidden="1">#REF!</definedName>
    <definedName name="_AMO_SingleObject_735049990_BRD_F0.ve2617" hidden="1">#REF!</definedName>
    <definedName name="_AMO_SingleObject_735049990_BRD_F0.ve2617_FilterText" hidden="1">#REF!</definedName>
    <definedName name="_AMO_SingleObject_735049990_BRD_F0.ve3035" hidden="1">#REF!</definedName>
    <definedName name="_AMO_SingleObject_735049990_BRD_F0.ve3035_FilterText" hidden="1">#REF!</definedName>
    <definedName name="_AMO_SingleObject_735049990_BRD_F0.ve478" hidden="1">#REF!</definedName>
    <definedName name="_AMO_SingleObject_735049990_BRD_F0.ve478_FilterText" hidden="1">#REF!</definedName>
    <definedName name="_AMO_SingleObject_735049990_BRD_F0.ve6481" hidden="1">#REF!</definedName>
    <definedName name="_AMO_SingleObject_735049990_BRD_F0.ve6481_FilterText" hidden="1">#REF!</definedName>
    <definedName name="_AMO_SingleObject_735049990_BRD_F0.ve6500" hidden="1">#REF!</definedName>
    <definedName name="_AMO_SingleObject_735049990_BRD_F0.ve6500_FilterText" hidden="1">#REF!</definedName>
    <definedName name="_AMO_SingleObject_735049990_BRD_F0.ve6519" hidden="1">#REF!</definedName>
    <definedName name="_AMO_SingleObject_735049990_BRD_F0.ve6519_FilterText" hidden="1">#REF!</definedName>
    <definedName name="_AMO_SingleObject_735049990_BRD_F0.ve6538" hidden="1">#REF!</definedName>
    <definedName name="_AMO_SingleObject_735049990_BRD_F0.ve6538_FilterText" hidden="1">#REF!</definedName>
    <definedName name="_AMO_SingleObject_735049990_BRD_F0.ve6553" hidden="1">#REF!</definedName>
    <definedName name="_AMO_SingleObject_735049990_BRD_F0.ve6553_FilterText" hidden="1">#REF!</definedName>
    <definedName name="_AMO_SingleObject_735049990_BRD_F0.ve659" hidden="1">#REF!</definedName>
    <definedName name="_AMO_SingleObject_735049990_BRD_F0.ve659_FilterText" hidden="1">#REF!</definedName>
    <definedName name="_AMO_SingleObject_735049990_BRD_F0.ve715" hidden="1">#REF!</definedName>
    <definedName name="_AMO_SingleObject_735049990_BRD_F0.ve715_FilterText" hidden="1">#REF!</definedName>
    <definedName name="_AMO_SingleObject_735049990_BRD_F0.ve744" hidden="1">#REF!</definedName>
    <definedName name="_AMO_SingleObject_735049990_BRD_F0.ve744_FilterText" hidden="1">#REF!</definedName>
    <definedName name="_AMO_SingleObject_735049990_BRD_F0.ve762" hidden="1">#REF!</definedName>
    <definedName name="_AMO_SingleObject_735049990_BRD_F0.ve762_FilterText" hidden="1">#REF!</definedName>
    <definedName name="_AMO_SingleObject_735049990_BRD_F0.ve846" hidden="1">#REF!</definedName>
    <definedName name="_AMO_SingleObject_735049990_BRD_F0.ve846_FilterText" hidden="1">#REF!</definedName>
    <definedName name="_AMO_XmlVersion" hidden="1">"'1'"</definedName>
    <definedName name="_xlnm._FilterDatabase" localSheetId="2" hidden="1">'A. ATT General'!$L$112:$L$126</definedName>
    <definedName name="_xlnm._FilterDatabase" localSheetId="3" hidden="1">'B. ATT Mortgage Assets'!$A$11:$D$187</definedName>
    <definedName name="acceptable_use_policy" localSheetId="0">Disclaimer!#REF!</definedName>
    <definedName name="_xlnm.Print_Area" localSheetId="2">'A. ATT General'!$A$1:$G$365</definedName>
    <definedName name="_xlnm.Print_Area" localSheetId="3">'B. ATT Mortgage Assets'!$A$1:$G$387</definedName>
    <definedName name="_xlnm.Print_Area" localSheetId="4">'C. ATT Austrian Glossary'!$A$1:$C$37</definedName>
    <definedName name="_xlnm.Print_Area" localSheetId="0">Disclaimer!$A$1:$A$170</definedName>
    <definedName name="_xlnm.Print_Area" localSheetId="1">Introduction!$B$2:$J$40</definedName>
    <definedName name="_xlnm.Print_Titles" localSheetId="0">Disclaimer!$2:$2</definedName>
    <definedName name="general_tc" localSheetId="0">Disclaimer!$A$61</definedName>
    <definedName name="privacy_policy" localSheetId="0">Disclaimer!$A$136</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00" i="8" l="1"/>
  <c r="D77" i="8"/>
  <c r="G71" i="8" s="1"/>
  <c r="G76" i="8" l="1"/>
  <c r="G86" i="8"/>
  <c r="G75" i="8"/>
  <c r="G87" i="8"/>
  <c r="G82" i="8"/>
  <c r="G74" i="8"/>
  <c r="G78" i="8"/>
  <c r="G70" i="8"/>
  <c r="G81" i="8"/>
  <c r="G73" i="8"/>
  <c r="G80" i="8"/>
  <c r="G72" i="8"/>
  <c r="G79" i="8"/>
  <c r="G77" i="8" l="1"/>
  <c r="F268" i="9" l="1"/>
  <c r="G227" i="8" l="1"/>
  <c r="F227" i="8"/>
  <c r="G226" i="8"/>
  <c r="F226" i="8"/>
  <c r="G225" i="8"/>
  <c r="F225" i="8"/>
  <c r="G224" i="8"/>
  <c r="F224" i="8"/>
  <c r="G223" i="8"/>
  <c r="F223" i="8"/>
  <c r="G222" i="8"/>
  <c r="F222" i="8"/>
  <c r="G221" i="8"/>
  <c r="F221" i="8"/>
  <c r="G218" i="8"/>
  <c r="F218" i="8"/>
  <c r="D45" i="8" l="1"/>
  <c r="C179" i="8" l="1"/>
  <c r="D167" i="8"/>
  <c r="G166" i="8" l="1"/>
  <c r="G165" i="8"/>
  <c r="G164" i="8"/>
  <c r="F177" i="8"/>
  <c r="F178" i="8"/>
  <c r="F175" i="8"/>
  <c r="F174" i="8"/>
  <c r="D350" i="9"/>
  <c r="G355" i="9" s="1"/>
  <c r="C350" i="9"/>
  <c r="F351" i="9" s="1"/>
  <c r="D328" i="9"/>
  <c r="C328" i="9"/>
  <c r="D315" i="9"/>
  <c r="G313" i="9" s="1"/>
  <c r="C315" i="9"/>
  <c r="D249" i="9"/>
  <c r="G247" i="9" s="1"/>
  <c r="C249" i="9"/>
  <c r="F252" i="9" s="1"/>
  <c r="D227" i="9"/>
  <c r="C227" i="9"/>
  <c r="F219" i="9" s="1"/>
  <c r="D214" i="9"/>
  <c r="C214" i="9"/>
  <c r="F77" i="9"/>
  <c r="D77" i="9"/>
  <c r="C77" i="9"/>
  <c r="F73" i="9"/>
  <c r="D73" i="9"/>
  <c r="C73" i="9"/>
  <c r="F44" i="9"/>
  <c r="D44" i="9"/>
  <c r="C44" i="9"/>
  <c r="C15" i="9"/>
  <c r="F23" i="9" s="1"/>
  <c r="C208" i="8"/>
  <c r="C167" i="8"/>
  <c r="D155" i="8"/>
  <c r="G147" i="8" s="1"/>
  <c r="C155" i="8"/>
  <c r="F147" i="8" s="1"/>
  <c r="D129" i="8"/>
  <c r="C129" i="8"/>
  <c r="C100" i="8"/>
  <c r="C77" i="8"/>
  <c r="F75" i="8" s="1"/>
  <c r="C58" i="8"/>
  <c r="F198" i="8" l="1"/>
  <c r="F303" i="9"/>
  <c r="F299" i="9"/>
  <c r="F127" i="8"/>
  <c r="F121" i="8"/>
  <c r="G127" i="8"/>
  <c r="G121" i="8"/>
  <c r="F149" i="8"/>
  <c r="F153" i="8"/>
  <c r="F150" i="8"/>
  <c r="F154" i="8"/>
  <c r="F151" i="8"/>
  <c r="F148" i="8"/>
  <c r="F152" i="8"/>
  <c r="G151" i="8"/>
  <c r="G153" i="8"/>
  <c r="G148" i="8"/>
  <c r="G152" i="8"/>
  <c r="G149" i="8"/>
  <c r="G150" i="8"/>
  <c r="G154" i="8"/>
  <c r="G131" i="8"/>
  <c r="G135" i="8"/>
  <c r="G132" i="8"/>
  <c r="G136" i="8"/>
  <c r="G133" i="8"/>
  <c r="G134" i="8"/>
  <c r="G130" i="8"/>
  <c r="F99" i="8"/>
  <c r="F95" i="8"/>
  <c r="F98" i="8"/>
  <c r="F94" i="8"/>
  <c r="F97" i="8"/>
  <c r="F96" i="8"/>
  <c r="F160" i="8"/>
  <c r="F156"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56" i="8"/>
  <c r="G145" i="8"/>
  <c r="G143" i="8"/>
  <c r="G141" i="8"/>
  <c r="G139" i="8"/>
  <c r="G157" i="8"/>
  <c r="G161" i="8"/>
  <c r="G159" i="8"/>
  <c r="G146" i="8"/>
  <c r="G144" i="8"/>
  <c r="G142" i="8"/>
  <c r="G140" i="8"/>
  <c r="G138" i="8"/>
  <c r="F130" i="8"/>
  <c r="G128" i="8"/>
  <c r="G123" i="8"/>
  <c r="G118" i="8"/>
  <c r="G114" i="8"/>
  <c r="G126" i="8"/>
  <c r="G122" i="8"/>
  <c r="G117" i="8"/>
  <c r="G113" i="8"/>
  <c r="G125" i="8"/>
  <c r="G120" i="8"/>
  <c r="G116" i="8"/>
  <c r="G112" i="8"/>
  <c r="G124" i="8"/>
  <c r="G119" i="8"/>
  <c r="G115" i="8"/>
  <c r="F128" i="8"/>
  <c r="F125" i="8"/>
  <c r="F123" i="8"/>
  <c r="F120" i="8"/>
  <c r="F118" i="8"/>
  <c r="F116" i="8"/>
  <c r="F114" i="8"/>
  <c r="F126" i="8"/>
  <c r="F124" i="8"/>
  <c r="F122" i="8"/>
  <c r="F119" i="8"/>
  <c r="F117" i="8"/>
  <c r="F115" i="8"/>
  <c r="F113" i="8"/>
  <c r="F112" i="8"/>
  <c r="G103" i="8"/>
  <c r="G99" i="8"/>
  <c r="G95" i="8"/>
  <c r="G98" i="8"/>
  <c r="G94" i="8"/>
  <c r="G97" i="8"/>
  <c r="G93" i="8"/>
  <c r="G96" i="8"/>
  <c r="F93" i="8"/>
  <c r="F179" i="8"/>
  <c r="F53" i="8"/>
  <c r="F57" i="8"/>
  <c r="F71" i="8"/>
  <c r="F72" i="8"/>
  <c r="F76" i="8"/>
  <c r="F73" i="8"/>
  <c r="F70" i="8"/>
  <c r="F74" i="8"/>
  <c r="F193" i="8"/>
  <c r="F197" i="8"/>
  <c r="F201" i="8"/>
  <c r="F205" i="8"/>
  <c r="F194" i="8"/>
  <c r="F202" i="8"/>
  <c r="F206" i="8"/>
  <c r="F196" i="8"/>
  <c r="F204" i="8"/>
  <c r="F199" i="8"/>
  <c r="F200" i="8"/>
  <c r="F195" i="8"/>
  <c r="F203" i="8"/>
  <c r="F14" i="9"/>
  <c r="G307" i="9"/>
  <c r="G221" i="9"/>
  <c r="G297" i="9"/>
  <c r="G105" i="8"/>
  <c r="G101" i="8"/>
  <c r="G219" i="9"/>
  <c r="G305" i="9"/>
  <c r="G223" i="9"/>
  <c r="G243" i="9"/>
  <c r="G291" i="9"/>
  <c r="G301" i="9"/>
  <c r="G309" i="9"/>
  <c r="F322" i="9"/>
  <c r="F342" i="9"/>
  <c r="G225" i="9"/>
  <c r="G245" i="9"/>
  <c r="G295" i="9"/>
  <c r="G303" i="9"/>
  <c r="G311" i="9"/>
  <c r="G324" i="9"/>
  <c r="G342" i="9"/>
  <c r="G250" i="9"/>
  <c r="F344" i="9"/>
  <c r="G254" i="9"/>
  <c r="G346" i="9"/>
  <c r="F245" i="9"/>
  <c r="F291" i="9"/>
  <c r="F324" i="9"/>
  <c r="F348" i="9"/>
  <c r="F355" i="9"/>
  <c r="F241" i="9"/>
  <c r="F320" i="9"/>
  <c r="G241" i="9"/>
  <c r="G293" i="9"/>
  <c r="G299" i="9"/>
  <c r="F307" i="9"/>
  <c r="G320" i="9"/>
  <c r="F326" i="9"/>
  <c r="F346" i="9"/>
  <c r="G167" i="8"/>
  <c r="F12" i="9"/>
  <c r="F19" i="9"/>
  <c r="F21" i="9"/>
  <c r="F17" i="9"/>
  <c r="F223" i="9"/>
  <c r="F314" i="9"/>
  <c r="F312" i="9"/>
  <c r="F310" i="9"/>
  <c r="F308" i="9"/>
  <c r="F306" i="9"/>
  <c r="F304" i="9"/>
  <c r="F302" i="9"/>
  <c r="F300" i="9"/>
  <c r="F298" i="9"/>
  <c r="F296" i="9"/>
  <c r="F294" i="9"/>
  <c r="F292" i="9"/>
  <c r="F313" i="9"/>
  <c r="F309" i="9"/>
  <c r="F305" i="9"/>
  <c r="F301" i="9"/>
  <c r="F297" i="9"/>
  <c r="F293" i="9"/>
  <c r="F226" i="9"/>
  <c r="F224" i="9"/>
  <c r="F222" i="9"/>
  <c r="F220" i="9"/>
  <c r="F225" i="9"/>
  <c r="F221" i="9"/>
  <c r="G104" i="8"/>
  <c r="G102" i="8"/>
  <c r="F255" i="9"/>
  <c r="F253" i="9"/>
  <c r="F251" i="9"/>
  <c r="F248" i="9"/>
  <c r="F246" i="9"/>
  <c r="F244" i="9"/>
  <c r="F242" i="9"/>
  <c r="F254" i="9"/>
  <c r="F250" i="9"/>
  <c r="F247" i="9"/>
  <c r="F243" i="9"/>
  <c r="F295" i="9"/>
  <c r="F311" i="9"/>
  <c r="F13" i="9"/>
  <c r="F16" i="9"/>
  <c r="F20" i="9"/>
  <c r="G226" i="9"/>
  <c r="G224" i="9"/>
  <c r="G222" i="9"/>
  <c r="G220" i="9"/>
  <c r="G255" i="9"/>
  <c r="G253" i="9"/>
  <c r="G251" i="9"/>
  <c r="G248" i="9"/>
  <c r="G246" i="9"/>
  <c r="G244" i="9"/>
  <c r="G242" i="9"/>
  <c r="G252" i="9"/>
  <c r="G314" i="9"/>
  <c r="G312" i="9"/>
  <c r="G310" i="9"/>
  <c r="G308" i="9"/>
  <c r="G306" i="9"/>
  <c r="G304" i="9"/>
  <c r="G302" i="9"/>
  <c r="G300" i="9"/>
  <c r="G298" i="9"/>
  <c r="G296" i="9"/>
  <c r="G294" i="9"/>
  <c r="G292" i="9"/>
  <c r="G322" i="9"/>
  <c r="G326" i="9"/>
  <c r="G344" i="9"/>
  <c r="G348" i="9"/>
  <c r="G351" i="9"/>
  <c r="F327" i="9"/>
  <c r="F325" i="9"/>
  <c r="F323" i="9"/>
  <c r="F321" i="9"/>
  <c r="F356" i="9"/>
  <c r="F354" i="9"/>
  <c r="F352" i="9"/>
  <c r="F349" i="9"/>
  <c r="F347" i="9"/>
  <c r="F345" i="9"/>
  <c r="F343" i="9"/>
  <c r="F353" i="9"/>
  <c r="F18" i="9"/>
  <c r="F22" i="9"/>
  <c r="G327" i="9"/>
  <c r="G325" i="9"/>
  <c r="G323" i="9"/>
  <c r="G321" i="9"/>
  <c r="G356" i="9"/>
  <c r="G354" i="9"/>
  <c r="G352" i="9"/>
  <c r="G349" i="9"/>
  <c r="G347" i="9"/>
  <c r="G345" i="9"/>
  <c r="G343" i="9"/>
  <c r="G353" i="9"/>
  <c r="F219" i="8" l="1"/>
  <c r="G219" i="8"/>
  <c r="G217" i="8"/>
  <c r="F217" i="8"/>
  <c r="C220" i="8"/>
  <c r="F167" i="8"/>
  <c r="F129" i="8"/>
  <c r="F155" i="8"/>
  <c r="F77" i="8"/>
  <c r="F100" i="8"/>
  <c r="F208" i="8"/>
  <c r="F58" i="8"/>
  <c r="G155" i="8"/>
  <c r="G214" i="9"/>
  <c r="G129" i="8"/>
  <c r="G100" i="8"/>
  <c r="G315" i="9"/>
  <c r="G249" i="9"/>
  <c r="G328" i="9"/>
  <c r="G227" i="9"/>
  <c r="F15" i="9"/>
  <c r="F249" i="9"/>
  <c r="F315" i="9"/>
  <c r="F328" i="9"/>
  <c r="G350" i="9"/>
  <c r="F350" i="9"/>
  <c r="F227" i="9"/>
  <c r="F214" i="9"/>
  <c r="F220" i="8" l="1"/>
  <c r="G2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<sst xmlns="http://schemas.openxmlformats.org/spreadsheetml/2006/main" count="1583" uniqueCount="1214">
  <si>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</si>
  <si>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</si>
  <si>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</si>
  <si>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</si>
  <si>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</si>
  <si>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</si>
  <si>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</si>
  <si>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</si>
  <si>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</si>
  <si>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</si>
  <si>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</si>
  <si>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</si>
  <si>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</si>
  <si>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</si>
  <si>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</si>
  <si>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</si>
  <si>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</si>
  <si>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</si>
  <si>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</si>
  <si>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</si>
  <si>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</si>
  <si>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</si>
  <si>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</si>
  <si>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</si>
  <si>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</si>
  <si>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</si>
  <si>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</si>
  <si>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</si>
  <si>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</si>
  <si>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</si>
  <si>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</si>
  <si>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</si>
  <si>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</si>
  <si>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</si>
  <si>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</si>
  <si>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</si>
  <si>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</si>
  <si>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</si>
  <si>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</si>
  <si>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</si>
  <si>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</si>
  <si>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</si>
  <si>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</si>
  <si>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</si>
  <si>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</si>
  <si>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</si>
  <si>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</si>
  <si>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</si>
  <si>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</si>
  <si>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</si>
  <si>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</si>
  <si>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</si>
  <si>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</si>
  <si>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</si>
  <si>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</si>
  <si>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</si>
  <si>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</si>
  <si>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</si>
  <si>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</si>
  <si>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</si>
  <si>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</si>
  <si>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</si>
  <si>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</si>
  <si>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</si>
  <si>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</si>
  <si>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</si>
  <si>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</si>
  <si>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</si>
  <si>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</si>
  <si>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</si>
  <si>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</si>
  <si>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</si>
  <si>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</si>
  <si>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</si>
  <si>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</si>
  <si>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</si>
  <si>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</si>
  <si>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</si>
  <si>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</si>
  <si>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</si>
  <si>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</si>
  <si>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</si>
  <si>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</si>
  <si>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</si>
  <si>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</si>
  <si>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</si>
  <si>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</si>
  <si>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</si>
  <si>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</si>
  <si>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</si>
  <si>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</si>
  <si>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</si>
  <si>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</si>
  <si>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</si>
  <si>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</si>
  <si>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</si>
  <si>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</si>
  <si>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</si>
  <si>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</si>
  <si>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</si>
  <si>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</si>
  <si>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</si>
  <si>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</si>
  <si>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</si>
  <si>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</si>
  <si>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</si>
  <si>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</si>
  <si>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</si>
  <si>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</si>
  <si>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</si>
  <si>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</si>
  <si>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</si>
  <si>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</si>
  <si>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</si>
  <si>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</si>
  <si>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</si>
  <si>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</si>
  <si>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</si>
  <si>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</si>
  <si>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</si>
  <si>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</si>
  <si>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</si>
  <si>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</si>
  <si>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</si>
  <si>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</si>
  <si>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</si>
  <si>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</si>
  <si>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</si>
  <si>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</si>
  <si>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</si>
  <si>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</si>
  <si>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</si>
  <si>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</si>
  <si>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</si>
  <si>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</si>
  <si>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</si>
  <si>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</si>
  <si>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</si>
  <si>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</si>
  <si>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</si>
  <si>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</si>
  <si>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</si>
  <si>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</si>
  <si>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</si>
  <si>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</si>
  <si>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</si>
  <si>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</si>
  <si>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</si>
  <si>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</si>
  <si>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</si>
  <si>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</si>
  <si>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</si>
  <si>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</si>
  <si>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</si>
  <si>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</si>
  <si>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</si>
  <si>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</si>
  <si>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</si>
  <si>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</si>
  <si>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</si>
  <si>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</si>
  <si>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</si>
  <si>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</si>
  <si>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</si>
  <si>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</si>
  <si>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</si>
  <si>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</si>
  <si>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</si>
  <si>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</si>
  <si>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</si>
  <si>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</si>
  <si>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</si>
  <si>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</si>
  <si>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</si>
  <si>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</si>
  <si>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</si>
  <si>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</si>
  <si>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</si>
  <si>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</si>
  <si>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</si>
  <si>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</si>
  <si>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</si>
  <si>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</si>
  <si>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</si>
  <si>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</si>
  <si>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</si>
  <si>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</si>
  <si>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</si>
  <si>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</si>
  <si>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</si>
  <si>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</si>
  <si>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</si>
  <si>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</si>
  <si>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</si>
  <si>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</si>
  <si>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</si>
  <si>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</si>
  <si>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</si>
  <si>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</si>
  <si>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</si>
  <si>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</si>
  <si>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</si>
  <si>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</si>
  <si>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</si>
  <si>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</si>
  <si>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</si>
  <si>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</si>
  <si>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</si>
  <si>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</si>
  <si>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</si>
  <si>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</si>
  <si>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</si>
  <si>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</si>
  <si>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</si>
  <si>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</si>
  <si>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</si>
  <si>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</si>
  <si>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</si>
  <si>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</si>
  <si>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</si>
  <si>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</si>
  <si>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</si>
  <si>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</si>
  <si>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</si>
  <si>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</si>
  <si>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</si>
  <si>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</si>
  <si>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</si>
  <si>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</si>
  <si>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</si>
  <si>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</si>
  <si>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</si>
  <si>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</si>
  <si>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</si>
  <si>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</si>
  <si>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</si>
  <si>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</si>
  <si>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</si>
  <si>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</si>
  <si>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</si>
  <si>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</si>
  <si>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</si>
  <si>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</si>
  <si>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</si>
  <si>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</si>
  <si>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</si>
  <si>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</si>
  <si>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</si>
  <si>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</si>
  <si>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</si>
  <si>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</si>
  <si>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</si>
  <si>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</si>
  <si>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</si>
  <si>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</si>
  <si>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</si>
  <si>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</si>
  <si>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</si>
  <si>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</si>
  <si>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</si>
  <si>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</si>
  <si>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</si>
  <si>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</si>
  <si>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</si>
  <si>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</si>
  <si>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</si>
  <si>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</si>
  <si>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</si>
  <si>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</si>
  <si>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</si>
  <si>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</si>
  <si>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</si>
  <si>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</si>
  <si>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</si>
  <si>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</si>
  <si>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</si>
  <si>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</si>
  <si>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</si>
  <si>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</si>
  <si>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</si>
  <si>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</si>
  <si>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</si>
  <si>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</si>
  <si>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</si>
  <si>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</si>
  <si>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</si>
  <si>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</si>
  <si>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</si>
  <si>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</si>
  <si>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</si>
  <si>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</si>
  <si>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</si>
  <si>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</si>
  <si>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</si>
  <si>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</si>
  <si>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</si>
  <si>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</si>
  <si>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</si>
  <si>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</si>
  <si>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</si>
  <si>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</si>
  <si>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</si>
  <si>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</si>
  <si>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</si>
  <si>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</si>
  <si>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</si>
  <si>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</si>
  <si>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</si>
  <si>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</si>
  <si>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</si>
  <si>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</si>
  <si>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</si>
  <si>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</si>
  <si>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</si>
  <si>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</si>
  <si>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</si>
  <si>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</si>
  <si>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</si>
  <si>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</si>
  <si>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</si>
  <si>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</si>
  <si>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</si>
  <si>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</si>
  <si>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</si>
  <si>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</si>
  <si>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</si>
  <si>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</si>
  <si>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</si>
  <si>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</si>
  <si>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</si>
  <si>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</si>
  <si>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</si>
  <si>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</si>
  <si>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</si>
  <si>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</si>
  <si>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</si>
  <si>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</si>
  <si>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</si>
  <si>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</si>
  <si>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</si>
  <si>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</si>
  <si>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</si>
  <si>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</si>
  <si>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</si>
  <si>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</si>
  <si>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</si>
  <si>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</si>
  <si>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</si>
  <si>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</si>
  <si>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</si>
  <si>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</si>
  <si>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</si>
  <si>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</si>
  <si>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</si>
  <si>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</si>
  <si>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</si>
  <si>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</si>
  <si>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</si>
  <si>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</si>
  <si>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</si>
  <si>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</si>
  <si>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</si>
  <si>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</si>
  <si>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</si>
  <si>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</si>
  <si>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</si>
  <si>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</si>
  <si>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</si>
  <si>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</si>
  <si>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</si>
  <si>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</si>
  <si>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</si>
  <si>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</si>
  <si>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</si>
  <si>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</si>
  <si>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</si>
  <si>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</si>
  <si>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</si>
  <si>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</si>
  <si>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</si>
  <si>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</si>
  <si>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</si>
  <si>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</si>
  <si>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</si>
  <si>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</si>
  <si>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</si>
  <si>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</si>
  <si>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</si>
  <si>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</si>
  <si>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</si>
  <si>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</si>
  <si>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</si>
  <si>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</si>
  <si>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</si>
  <si>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</si>
  <si>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</si>
  <si>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</si>
  <si>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</si>
  <si>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</si>
  <si>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</si>
  <si>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</si>
  <si>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</si>
  <si>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</si>
  <si>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</si>
  <si>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</si>
  <si>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</si>
  <si>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</si>
  <si>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</si>
  <si>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</si>
  <si>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</si>
  <si>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</si>
  <si>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</si>
  <si>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</si>
  <si>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</si>
  <si>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</si>
  <si>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</si>
  <si>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</si>
  <si>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</si>
  <si>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</si>
  <si>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</si>
  <si>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</si>
  <si>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</si>
  <si>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</si>
  <si>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</si>
  <si>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</si>
  <si>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</si>
  <si>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</si>
  <si>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</si>
  <si>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</si>
  <si>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</si>
  <si>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</si>
  <si>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</si>
  <si>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</si>
  <si>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</si>
  <si>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</si>
  <si>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</si>
  <si>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</si>
  <si>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</si>
  <si>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</si>
  <si>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</si>
  <si>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</si>
  <si>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</si>
  <si>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</si>
  <si>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</si>
  <si>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</si>
  <si>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</si>
  <si>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</si>
  <si>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</si>
  <si>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</si>
  <si>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</si>
  <si>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</si>
  <si>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</si>
  <si>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</si>
  <si>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</si>
  <si>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</si>
  <si>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</si>
  <si>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</si>
  <si>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</si>
  <si>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</si>
  <si>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</si>
  <si>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</si>
  <si>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</si>
  <si>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</si>
  <si>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</si>
  <si>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</si>
  <si>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</si>
  <si>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</si>
  <si>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</si>
  <si>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</si>
  <si>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</si>
  <si>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</si>
  <si>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</si>
  <si>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</si>
  <si>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</si>
  <si>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</si>
  <si>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</si>
  <si>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</si>
  <si>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</si>
  <si>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</si>
  <si>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</si>
  <si>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</si>
  <si>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</si>
  <si>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</si>
  <si>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</si>
  <si>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</si>
  <si>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</si>
  <si>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</si>
  <si>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</si>
  <si>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</si>
  <si>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</si>
  <si>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</si>
  <si>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</si>
  <si>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</si>
  <si>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</si>
  <si>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</si>
  <si>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</si>
  <si>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</si>
  <si>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</si>
  <si>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</si>
  <si>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</si>
  <si>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</si>
  <si>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</si>
  <si>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</si>
  <si>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</si>
  <si>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</si>
  <si>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</si>
  <si>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</si>
  <si>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</si>
  <si>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</si>
  <si>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</si>
  <si>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</si>
  <si>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</si>
  <si>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</si>
  <si>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</si>
  <si>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</si>
  <si>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</si>
  <si>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</si>
  <si>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</si>
  <si>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</si>
  <si>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</si>
  <si>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</si>
  <si>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</si>
  <si>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</si>
  <si>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</si>
  <si>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</si>
  <si>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</si>
  <si>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</si>
  <si>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</si>
  <si>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</si>
  <si>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</si>
  <si>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</si>
  <si>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</si>
  <si>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</si>
  <si>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</si>
  <si>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</si>
  <si>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</si>
  <si>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</si>
  <si>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</si>
  <si>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</si>
  <si>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</si>
  <si>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</si>
  <si>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</si>
  <si>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</si>
  <si>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</si>
  <si>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</si>
  <si>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</si>
  <si>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</si>
  <si>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</si>
  <si>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</si>
  <si>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</si>
  <si>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</si>
  <si>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</si>
  <si>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</si>
  <si>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</si>
  <si>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</si>
  <si>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</si>
  <si>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</si>
  <si>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</si>
  <si>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</si>
  <si>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</si>
  <si>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</si>
  <si>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</si>
  <si>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</si>
  <si>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</si>
  <si>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</si>
  <si>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</si>
  <si>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</si>
  <si>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</si>
  <si>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</si>
  <si>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</si>
  <si>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</si>
  <si>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</si>
  <si>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</si>
  <si>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</si>
  <si>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</si>
  <si>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</si>
  <si>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</si>
  <si>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</si>
  <si>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</si>
  <si>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</si>
  <si>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</si>
  <si>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</si>
  <si>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</si>
  <si>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</si>
  <si>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</si>
  <si>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</si>
  <si>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</si>
  <si>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</si>
  <si>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</si>
  <si>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</si>
  <si>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</si>
  <si>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</si>
  <si>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</si>
  <si>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</si>
  <si>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</si>
  <si>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</si>
  <si>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</si>
  <si>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</si>
  <si>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</si>
  <si>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</si>
  <si>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</si>
  <si>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</si>
  <si>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</si>
  <si>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</si>
  <si>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</si>
  <si>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</si>
  <si>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</si>
  <si>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</si>
  <si>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</si>
  <si>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</si>
  <si>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</si>
  <si>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</si>
  <si>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</si>
  <si>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</si>
  <si>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</si>
  <si>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</si>
  <si>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</si>
  <si>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</si>
  <si>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</si>
  <si>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</si>
  <si>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</si>
  <si>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</si>
  <si>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</si>
  <si>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</si>
  <si>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</si>
  <si>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</si>
  <si>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</si>
  <si>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</si>
  <si>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</si>
  <si>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</si>
  <si>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</si>
  <si>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</si>
  <si>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</si>
  <si>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</si>
  <si>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</si>
  <si>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</si>
  <si>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</si>
  <si>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</si>
  <si>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</si>
  <si>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</si>
  <si>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</si>
  <si>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</si>
  <si>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</si>
  <si>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</si>
  <si>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</si>
  <si>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</si>
  <si>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</si>
  <si>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</si>
  <si>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</si>
  <si>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</si>
  <si>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</si>
  <si>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</si>
  <si>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</si>
  <si>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</si>
  <si>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</si>
  <si>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</si>
  <si>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</si>
  <si>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</si>
  <si>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</si>
  <si>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</si>
  <si>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</si>
  <si>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</si>
  <si>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</si>
  <si>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</si>
  <si>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</si>
  <si>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</si>
  <si>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</si>
  <si>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</si>
  <si>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</si>
  <si>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</si>
  <si>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</si>
  <si>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</si>
  <si>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</si>
  <si>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</si>
  <si>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</si>
  <si>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</si>
  <si>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</si>
  <si>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</si>
  <si>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</si>
  <si>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</si>
  <si>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</si>
  <si>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</si>
  <si>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</si>
  <si>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</si>
  <si>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</si>
  <si>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</si>
  <si>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</si>
  <si>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</si>
  <si>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</si>
  <si>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</si>
  <si>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</si>
  <si>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</si>
  <si>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</si>
  <si>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</si>
  <si>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</si>
  <si>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</si>
  <si>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</si>
  <si>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</si>
  <si>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</si>
  <si>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</si>
  <si>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</si>
  <si>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</si>
  <si>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</si>
  <si>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</si>
  <si>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</si>
  <si>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</si>
  <si>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</si>
  <si>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</si>
  <si>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</si>
  <si>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</si>
  <si>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</si>
  <si>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</si>
  <si>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</si>
  <si>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</si>
  <si>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</si>
  <si>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</si>
  <si>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</si>
  <si>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</si>
  <si>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</si>
  <si>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</si>
  <si>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</si>
  <si>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</si>
  <si>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</si>
  <si>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</si>
  <si>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</si>
  <si>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</si>
  <si>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</si>
  <si>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</si>
  <si>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</si>
  <si>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</si>
  <si>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</si>
  <si>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</si>
  <si>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</si>
  <si>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</si>
  <si>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</si>
  <si>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</si>
  <si>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</si>
  <si>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</si>
  <si>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</si>
  <si>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</si>
  <si>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</si>
  <si>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</si>
  <si>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</si>
  <si>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</si>
  <si>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</si>
  <si>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</si>
  <si>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</si>
  <si>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</si>
  <si>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</si>
  <si>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</si>
  <si>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</si>
  <si>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</si>
  <si>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</si>
  <si>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</si>
  <si>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</si>
  <si>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</si>
  <si>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</si>
  <si>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</si>
  <si>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</si>
  <si>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</si>
  <si>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</si>
  <si>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</si>
  <si>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</si>
  <si>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</si>
  <si>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</si>
  <si>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</si>
  <si>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</si>
  <si>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</si>
  <si>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</si>
  <si>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</si>
  <si>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</si>
  <si>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</si>
  <si>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</si>
  <si>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</si>
  <si>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</si>
  <si>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</si>
  <si>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</si>
  <si>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</si>
  <si>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</si>
  <si>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</si>
  <si>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</si>
  <si>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</si>
  <si>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</si>
  <si>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</si>
  <si>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</si>
  <si>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</si>
  <si>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</si>
  <si>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</si>
  <si>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</si>
  <si>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</si>
  <si>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</si>
  <si>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</si>
  <si>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</si>
  <si>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</si>
  <si>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</si>
  <si>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</si>
  <si>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</si>
  <si>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</si>
  <si>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</si>
  <si>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</si>
  <si>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</si>
  <si>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</si>
  <si>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</si>
  <si>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</si>
  <si>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</si>
  <si>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</si>
  <si>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</si>
  <si>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</si>
  <si>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</si>
  <si>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</si>
  <si>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</si>
  <si>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</si>
  <si>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</si>
  <si>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</si>
  <si>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</si>
  <si>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</si>
  <si>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</si>
  <si>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</si>
  <si>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</si>
  <si>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</si>
  <si>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</si>
  <si>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</si>
  <si>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</si>
  <si>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</si>
  <si>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</si>
  <si>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</si>
  <si>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</si>
  <si>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</si>
  <si>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</si>
  <si>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</si>
  <si>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</si>
  <si>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</si>
  <si>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</si>
  <si>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</si>
  <si>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</si>
  <si>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</si>
  <si>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</si>
  <si>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</si>
  <si>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</si>
  <si>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</si>
  <si>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</si>
  <si>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</si>
  <si>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</si>
  <si>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</si>
  <si>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</si>
  <si>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</si>
  <si>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</si>
  <si>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</si>
  <si>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</si>
  <si>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</si>
  <si>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</si>
  <si>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</si>
  <si>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</si>
  <si>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</si>
  <si>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</si>
  <si>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</si>
  <si>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</si>
  <si>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</si>
  <si>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</si>
  <si>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</si>
  <si>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</si>
  <si>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</si>
  <si>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</si>
  <si>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</si>
  <si>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</si>
  <si>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</si>
  <si>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</si>
  <si>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</si>
  <si>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</si>
  <si>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</si>
  <si>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</si>
  <si>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</si>
  <si>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</si>
  <si>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</si>
  <si>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</si>
  <si>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</si>
  <si>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</si>
  <si>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</si>
  <si>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</si>
  <si>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</si>
  <si>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</si>
  <si>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</si>
  <si>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</si>
  <si>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</si>
  <si>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</si>
  <si>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OM.7B.18.2</t>
  </si>
  <si>
    <t>OM.7B.18.3</t>
  </si>
  <si>
    <t>OM.7B.18.4</t>
  </si>
  <si>
    <t>OM.7B.18.5</t>
  </si>
  <si>
    <t>OM.7B.18.6</t>
  </si>
  <si>
    <t>OM.7B.18.7</t>
  </si>
  <si>
    <t>OM.7B.18.8</t>
  </si>
  <si>
    <t>OM.7B.18.9</t>
  </si>
  <si>
    <t>OM.7B.18.10</t>
  </si>
  <si>
    <t>OM.7B.18.11</t>
  </si>
  <si>
    <t>OM.7B.18.12</t>
  </si>
  <si>
    <t>OM.7B.18.13</t>
  </si>
  <si>
    <t>OM.7B.18.14</t>
  </si>
  <si>
    <t>OM.7B.18.15</t>
  </si>
  <si>
    <t>OM.7B.18.16</t>
  </si>
  <si>
    <t>OM.7B.18.17</t>
  </si>
  <si>
    <t>The definitions below reflect the national specificities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</si>
  <si>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</si>
  <si>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</si>
  <si>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</si>
  <si>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</si>
  <si>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</si>
  <si>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</si>
  <si>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</si>
  <si>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</si>
  <si>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</si>
  <si>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</si>
  <si>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</si>
  <si>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</si>
  <si>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</si>
  <si>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</si>
  <si>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</si>
  <si>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</si>
  <si>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</si>
  <si>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</si>
  <si>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</si>
  <si>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</si>
  <si>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</si>
  <si>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</si>
  <si>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</si>
  <si>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</si>
  <si>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</si>
  <si>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</si>
  <si>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</si>
  <si>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</si>
  <si>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</si>
  <si>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</si>
  <si>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</si>
  <si>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</si>
  <si>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</si>
  <si>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</si>
  <si>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</si>
  <si>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</si>
  <si>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</si>
  <si>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</si>
  <si>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</si>
  <si>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</si>
  <si>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</si>
  <si>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</si>
  <si>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</si>
  <si>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</si>
  <si>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</si>
  <si>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</si>
  <si>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</si>
  <si>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</si>
  <si>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</si>
  <si>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</si>
  <si>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</si>
  <si>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</si>
  <si>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</si>
  <si>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</si>
  <si>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</si>
  <si>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</si>
  <si>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</si>
  <si>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</si>
  <si>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</si>
  <si>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</si>
  <si>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</si>
  <si>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</si>
  <si>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</si>
  <si>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</si>
  <si>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</si>
  <si>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</si>
  <si>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</si>
  <si>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</si>
  <si>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</si>
  <si>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</si>
  <si>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</si>
  <si>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</si>
  <si>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</si>
  <si>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</si>
  <si>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</si>
  <si>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</si>
  <si>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</si>
  <si>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</si>
  <si>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</si>
  <si>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</si>
  <si>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</si>
  <si>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</si>
  <si>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</si>
  <si>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</si>
  <si>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</si>
  <si>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</si>
  <si>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</si>
  <si>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</si>
  <si>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</si>
  <si>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</si>
  <si>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</si>
  <si>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</si>
  <si>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</si>
  <si>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</si>
  <si>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</si>
  <si>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</si>
  <si>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</si>
  <si>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</si>
  <si>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</si>
  <si>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</si>
  <si>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</si>
  <si>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</si>
  <si>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</si>
  <si>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</si>
  <si>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</si>
  <si>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</si>
  <si>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</si>
  <si>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</si>
  <si>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</si>
  <si>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</si>
  <si>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</si>
  <si>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</si>
  <si>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</si>
  <si>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</si>
  <si>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</si>
  <si>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</si>
  <si>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</si>
  <si>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</si>
  <si>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</si>
  <si>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</si>
  <si>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</si>
  <si>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</si>
  <si>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</si>
  <si>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</si>
  <si>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</si>
  <si>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</si>
  <si>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</si>
  <si>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</si>
  <si>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</si>
  <si>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</si>
  <si>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</si>
  <si>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</si>
  <si>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</si>
  <si>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</si>
  <si>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</si>
  <si>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</si>
  <si>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</si>
  <si>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</si>
  <si>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</si>
  <si>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</si>
  <si>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</si>
  <si>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</si>
  <si>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</si>
  <si>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</si>
  <si>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</si>
  <si>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</si>
  <si>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</si>
  <si>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</si>
  <si>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</si>
  <si>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</si>
  <si>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</si>
  <si>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</si>
  <si>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</si>
  <si>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</si>
  <si>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</si>
  <si>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</si>
  <si>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</si>
  <si>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</si>
  <si>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</si>
  <si>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</si>
  <si>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</si>
  <si>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</si>
  <si>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</si>
  <si>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</si>
  <si>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</si>
  <si>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</si>
  <si>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</si>
  <si>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</si>
  <si>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</si>
  <si>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</si>
  <si>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</si>
  <si>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</si>
  <si>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</si>
  <si>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</si>
  <si>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</si>
  <si>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</si>
  <si>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</si>
  <si>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</si>
  <si>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</si>
  <si>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</si>
  <si>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</si>
  <si>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</si>
  <si>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</si>
  <si>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</si>
  <si>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</si>
  <si>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</si>
  <si>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</si>
  <si>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</si>
  <si>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</si>
  <si>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</si>
  <si>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</si>
  <si>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</si>
  <si>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</si>
  <si>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</si>
  <si>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</si>
  <si>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</si>
  <si>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</si>
  <si>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</si>
  <si>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</si>
  <si>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</si>
  <si>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</si>
  <si>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</si>
  <si>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</si>
  <si>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</si>
  <si>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</si>
  <si>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</si>
  <si>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</si>
  <si>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</si>
  <si>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</si>
  <si>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</si>
  <si>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</si>
  <si>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</si>
  <si>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</si>
  <si>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</si>
  <si>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</si>
  <si>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</si>
  <si>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</si>
  <si>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</si>
  <si>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</si>
  <si>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</si>
  <si>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</si>
  <si>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</si>
  <si>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</si>
  <si>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</si>
  <si>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</si>
  <si>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</si>
  <si>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</si>
  <si>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</si>
  <si>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</si>
  <si>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</si>
  <si>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</si>
  <si>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</si>
  <si>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</si>
  <si>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</si>
  <si>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</si>
  <si>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</si>
  <si>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</si>
  <si>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</si>
  <si>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</si>
  <si>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</si>
  <si>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</si>
  <si>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</si>
  <si>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</si>
  <si>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Erste Group Bank AG</t>
  </si>
  <si>
    <t>https://www.erstegroup.com/de/investoren/debt/downloads</t>
  </si>
  <si>
    <t>Y</t>
  </si>
  <si>
    <t>o/w Cash</t>
  </si>
  <si>
    <t>o/w Government Bonds</t>
  </si>
  <si>
    <t>o/w Retail</t>
  </si>
  <si>
    <t>o/w Hotels</t>
  </si>
  <si>
    <t>o/w Offices</t>
  </si>
  <si>
    <t>o/w Industrial</t>
  </si>
  <si>
    <t>o/w Mixed Use</t>
  </si>
  <si>
    <t>o/w Subsidised Housing</t>
  </si>
  <si>
    <t>0%</t>
  </si>
  <si>
    <t>Vienna</t>
  </si>
  <si>
    <t>Lower Austria</t>
  </si>
  <si>
    <t>Upper Austria</t>
  </si>
  <si>
    <t>Salzburg</t>
  </si>
  <si>
    <t>Tyrol</t>
  </si>
  <si>
    <t>Styria</t>
  </si>
  <si>
    <t>Carinthia</t>
  </si>
  <si>
    <t>Burgenland</t>
  </si>
  <si>
    <t>&gt;0 - &lt;=100,000</t>
  </si>
  <si>
    <t>&gt;100,000 - &lt;=300,000</t>
  </si>
  <si>
    <t>&gt;300,000 - &lt;=500,000</t>
  </si>
  <si>
    <t>&gt;500,000 - &lt;=1,000,000</t>
  </si>
  <si>
    <t>&gt;1,000,000 - &lt;=5,000,000</t>
  </si>
  <si>
    <t>&gt;5,000,000</t>
  </si>
  <si>
    <t>Austrian Transparency Template</t>
  </si>
  <si>
    <t>Worksheet A: ATT General</t>
  </si>
  <si>
    <t>Worksheet B1: ATT Mortgage Assets</t>
  </si>
  <si>
    <t>Cashflows calculated, assuming no Prepayment</t>
  </si>
  <si>
    <t>o/w cash</t>
  </si>
  <si>
    <t xml:space="preserve">A. Austrian Transparency Template - General Information </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</si>
  <si>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</si>
  <si>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</si>
  <si>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</si>
  <si>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</si>
  <si>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</si>
  <si>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</si>
  <si>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</si>
  <si>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</si>
  <si>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</si>
  <si>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</si>
  <si>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</si>
  <si>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</si>
  <si>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</si>
  <si>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</si>
  <si>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</si>
  <si>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</si>
  <si>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</si>
  <si>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</si>
  <si>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B1. Austrian Transparency Template - Mortgage Assets</t>
  </si>
  <si>
    <t>ATT 2019</t>
  </si>
  <si>
    <t>C. Austrian Transparency Template - Glossary</t>
  </si>
  <si>
    <t>1. Glossary - Standard Austrian  Items</t>
  </si>
  <si>
    <t>(Please refer to "Tab C. ATT Austrian Glossary" for hedging strategy)</t>
  </si>
  <si>
    <t>Worksheet C: ATT Austrian Glossary</t>
  </si>
  <si>
    <t>Covered Bond Forum Disclaimer</t>
  </si>
  <si>
    <t xml:space="preserve">Loan nominal values are based on balance amounts and not collateral amounts. </t>
  </si>
  <si>
    <t>OC based on eligible part of assets only</t>
  </si>
  <si>
    <t>Share of Government Guaranteed Bank Bonds (own issues or issued by affiliates) (% of total cover pool)</t>
  </si>
  <si>
    <t>.</t>
  </si>
  <si>
    <t>Vorarlberg</t>
  </si>
  <si>
    <t>≥ 12 - ≤ 24 months</t>
  </si>
  <si>
    <t>o/w Buildings under construction</t>
  </si>
  <si>
    <t>&gt;100 %</t>
  </si>
  <si>
    <t>Social &amp; Cultural purposes</t>
  </si>
  <si>
    <t>Under construction</t>
  </si>
  <si>
    <t>Reporting Date: 28.7.2022</t>
  </si>
  <si>
    <t>Cut-off Date: 30.6.2022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</si>
</sst>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0.0%"/>
    <numFmt numFmtId="166" formatCode="#,##0.0"/>
    <numFmt numFmtId="167" formatCode="0.0"/>
  </numFmts>
  <fonts count="42"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b/>
      <sz val="24"/>
      <color theme="9" tint="-0.249977111117893"/>
      <name val="Calibri"/>
      <family val="2"/>
      <scheme val="minor"/>
    </font>
    <font>
      <b/>
      <sz val="24"/>
      <color theme="3"/>
      <name val="Calibri"/>
      <family val="2"/>
      <scheme val="minor"/>
    </font>
    <font>
      <sz val="8.4"/>
      <color rgb="FF1E1E1E"/>
      <name val="Arial"/>
      <family val="2"/>
    </font>
    <font>
      <sz val="8"/>
      <name val="Calibri"/>
      <family val="2"/>
      <scheme val="minor"/>
    </font>
  </fonts>
  <fills count="6">
    <fill>
      <patternFill patternType="none"/>
    </fill>
    <fill>
      <patternFill patternType="gray125"/>
    </fill>
    <fill>
      <patternFill patternType="solid">
        <fgColor theme="0"/>
        <bgColor indexed="64"/>
      </patternFill>
    </fill>
    <fill>
      <patternFill patternType="solid">
        <fgColor rgb="FFBCE4FA"/>
        <bgColor indexed="64"/>
      </patternFill>
    </fill>
    <fill>
      <patternFill patternType="solid">
        <fgColor theme="3"/>
        <bgColor indexed="64"/>
      </patternFill>
    </fill>
    <fill>
      <patternFill patternType="solid">
        <fgColor rgb="FFFFFFFF"/>
        <bgColor indexed="64"/>
      </patternFill>
    </fill>
  </fills>
  <borders count="1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medium">
        <color theme="3"/>
      </left>
      <right style="medium">
        <color theme="3"/>
      </right>
      <top style="medium">
        <color theme="3"/>
      </top>
      <bottom style="medium">
        <color theme="3"/>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rgb="FF243386"/>
      </left>
      <right style="medium">
        <color rgb="FF243386"/>
      </right>
      <top style="medium">
        <color rgb="FF243386"/>
      </top>
      <bottom style="medium">
        <color rgb="FF243386"/>
      </bottom>
      <diagonal/>
    </border>
    <border>
      <left style="medium">
        <color rgb="FF243386"/>
      </left>
      <right style="medium">
        <color theme="3"/>
      </right>
      <top style="medium">
        <color rgb="FF243386"/>
      </top>
      <bottom style="medium">
        <color rgb="FF243386"/>
      </bottom>
      <diagonal/>
    </border>
    <border>
      <left style="thin">
        <color indexed="64"/>
      </left>
      <right style="thin">
        <color auto="1"/>
      </right>
      <top style="thin">
        <color indexed="64"/>
      </top>
      <bottom style="thin">
        <color indexed="64"/>
      </bottom>
      <diagonal/>
    </border>
  </borders>
  <cellStyleXfs count="9">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4" fillId="0" borderId="0"/>
    <xf numFmtId="0" fontId="24" fillId="0" borderId="0"/>
    <xf numFmtId="0" fontId="24" fillId="0" borderId="0"/>
    <xf numFmtId="0" fontId="37" fillId="0" borderId="0"/>
    <xf numFmtId="0" fontId="24" fillId="0" borderId="0">
      <alignment horizontal="left" wrapText="1"/>
    </xf>
  </cellStyleXfs>
  <cellXfs count="177">
    <xf numFmtId="0" fontId="0" fillId="0" borderId="0" xfId="0"/>
    <xf numFmtId="0" fontId="0" fillId="0" borderId="0" xfId="0" applyFont="1"/>
    <xf numFmtId="0" fontId="0" fillId="2" borderId="0" xfId="0" applyFont="1" applyFill="1"/>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32" fillId="0" borderId="0" xfId="0" applyFont="1" applyFill="1" applyAlignment="1">
      <alignment wrapText="1"/>
    </xf>
    <xf numFmtId="0" fontId="35" fillId="0" borderId="0" xfId="0" applyFont="1" applyFill="1" applyAlignment="1">
      <alignment wrapText="1"/>
    </xf>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0" fontId="2"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7" fillId="2" borderId="0" xfId="0" applyFont="1" applyFill="1" applyBorder="1"/>
    <xf numFmtId="0" fontId="7" fillId="2" borderId="5" xfId="0" applyFont="1" applyFill="1" applyBorder="1"/>
    <xf numFmtId="0" fontId="8" fillId="2" borderId="0" xfId="0" applyFont="1" applyFill="1" applyBorder="1" applyAlignment="1">
      <alignment horizontal="center"/>
    </xf>
    <xf numFmtId="0" fontId="9" fillId="2" borderId="0" xfId="0" applyFont="1" applyFill="1" applyBorder="1" applyAlignment="1">
      <alignment horizontal="center" vertical="center"/>
    </xf>
    <xf numFmtId="0" fontId="11"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10" fillId="2" borderId="0" xfId="0" applyFont="1" applyFill="1" applyBorder="1" applyAlignment="1">
      <alignment horizontal="center"/>
    </xf>
    <xf numFmtId="0" fontId="13" fillId="2" borderId="0" xfId="0" applyFont="1" applyFill="1" applyBorder="1"/>
    <xf numFmtId="0" fontId="7" fillId="2" borderId="6" xfId="0" applyFont="1" applyFill="1" applyBorder="1"/>
    <xf numFmtId="0" fontId="7" fillId="2" borderId="7" xfId="0" applyFont="1" applyFill="1" applyBorder="1"/>
    <xf numFmtId="0" fontId="7" fillId="2" borderId="8" xfId="0" applyFont="1" applyFill="1" applyBorder="1"/>
    <xf numFmtId="0" fontId="0" fillId="2" borderId="0" xfId="0" applyFont="1" applyFill="1" applyAlignment="1"/>
    <xf numFmtId="0" fontId="6" fillId="2" borderId="0" xfId="2" applyFont="1" applyFill="1" applyAlignment="1"/>
    <xf numFmtId="0" fontId="0" fillId="2" borderId="0" xfId="0" applyFill="1"/>
    <xf numFmtId="0" fontId="9" fillId="2" borderId="0" xfId="0" applyFont="1" applyFill="1" applyBorder="1" applyAlignment="1">
      <alignment horizontal="left" vertical="center"/>
    </xf>
    <xf numFmtId="0" fontId="0"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14" fillId="2" borderId="0" xfId="2" quotePrefix="1" applyFill="1" applyBorder="1" applyAlignment="1">
      <alignment horizontal="center" vertical="center" wrapText="1"/>
    </xf>
    <xf numFmtId="0" fontId="1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2" fillId="2" borderId="0" xfId="0" applyFont="1" applyFill="1" applyBorder="1" applyAlignment="1" applyProtection="1">
      <alignment horizontal="center" vertical="center" wrapText="1"/>
    </xf>
    <xf numFmtId="0" fontId="14" fillId="2" borderId="0" xfId="2" applyFill="1" applyProtection="1"/>
    <xf numFmtId="14" fontId="2" fillId="2" borderId="0" xfId="0" applyNumberFormat="1" applyFont="1" applyFill="1" applyBorder="1" applyAlignment="1" applyProtection="1">
      <alignment horizontal="center" vertical="center" wrapText="1"/>
    </xf>
    <xf numFmtId="0" fontId="20" fillId="2" borderId="0" xfId="0" applyFont="1" applyFill="1" applyBorder="1" applyAlignment="1">
      <alignment horizontal="center" vertical="center" wrapText="1"/>
    </xf>
    <xf numFmtId="0" fontId="21" fillId="2" borderId="0" xfId="2" quotePrefix="1" applyFont="1" applyFill="1" applyBorder="1" applyAlignment="1">
      <alignment horizontal="center" vertical="center" wrapText="1"/>
    </xf>
    <xf numFmtId="0" fontId="2" fillId="2" borderId="0" xfId="0" quotePrefix="1" applyFont="1" applyFill="1" applyBorder="1" applyAlignment="1">
      <alignment horizontal="center" vertical="center" wrapText="1"/>
    </xf>
    <xf numFmtId="0" fontId="19" fillId="2" borderId="0" xfId="0" quotePrefix="1" applyFont="1" applyFill="1" applyBorder="1" applyAlignment="1">
      <alignment horizontal="center" vertical="center" wrapText="1"/>
    </xf>
    <xf numFmtId="3" fontId="2" fillId="2" borderId="0" xfId="0" applyNumberFormat="1" applyFont="1" applyFill="1" applyBorder="1" applyAlignment="1">
      <alignment horizontal="center" vertical="center" wrapText="1"/>
    </xf>
    <xf numFmtId="3" fontId="2" fillId="2" borderId="0" xfId="0" applyNumberFormat="1" applyFont="1" applyFill="1" applyBorder="1" applyAlignment="1" applyProtection="1">
      <alignment horizontal="center" vertical="center" wrapText="1"/>
    </xf>
    <xf numFmtId="0" fontId="20" fillId="2" borderId="0" xfId="0" quotePrefix="1" applyFont="1" applyFill="1" applyBorder="1" applyAlignment="1">
      <alignment horizontal="center" vertical="center" wrapText="1"/>
    </xf>
    <xf numFmtId="9" fontId="2" fillId="2" borderId="0" xfId="1" applyFont="1" applyFill="1" applyBorder="1" applyAlignment="1">
      <alignment horizontal="center" vertical="center" wrapText="1"/>
    </xf>
    <xf numFmtId="3" fontId="2" fillId="2" borderId="0" xfId="0" quotePrefix="1" applyNumberFormat="1" applyFont="1" applyFill="1" applyBorder="1" applyAlignment="1">
      <alignment horizontal="center" vertical="center" wrapText="1"/>
    </xf>
    <xf numFmtId="10" fontId="2" fillId="2" borderId="0" xfId="0" quotePrefix="1" applyNumberFormat="1" applyFont="1" applyFill="1" applyBorder="1" applyAlignment="1">
      <alignment horizontal="center" vertical="center" wrapText="1"/>
    </xf>
    <xf numFmtId="10" fontId="2" fillId="2" borderId="0" xfId="0" quotePrefix="1" applyNumberFormat="1" applyFont="1" applyFill="1" applyBorder="1" applyAlignment="1" applyProtection="1">
      <alignment horizontal="center" vertical="center" wrapText="1"/>
    </xf>
    <xf numFmtId="0" fontId="2" fillId="2" borderId="0" xfId="0" quotePrefix="1" applyFont="1" applyFill="1" applyBorder="1" applyAlignment="1">
      <alignment horizontal="right" vertical="center" wrapText="1"/>
    </xf>
    <xf numFmtId="9" fontId="2" fillId="2" borderId="0" xfId="1" quotePrefix="1" applyFont="1" applyFill="1" applyBorder="1" applyAlignment="1">
      <alignment horizontal="center" vertical="center" wrapText="1"/>
    </xf>
    <xf numFmtId="0" fontId="20" fillId="2" borderId="0" xfId="0" applyFont="1" applyFill="1" applyBorder="1" applyAlignment="1">
      <alignment horizontal="right" vertical="center" wrapText="1"/>
    </xf>
    <xf numFmtId="166" fontId="2" fillId="2" borderId="0" xfId="0" applyNumberFormat="1" applyFont="1" applyFill="1" applyBorder="1" applyAlignment="1">
      <alignment horizontal="center" vertical="center" wrapText="1"/>
    </xf>
    <xf numFmtId="166" fontId="22" fillId="2" borderId="0" xfId="0" applyNumberFormat="1" applyFont="1" applyFill="1" applyBorder="1" applyAlignment="1">
      <alignment horizontal="center" vertical="center" wrapText="1"/>
    </xf>
    <xf numFmtId="167" fontId="2" fillId="2" borderId="0" xfId="0" applyNumberFormat="1" applyFont="1" applyFill="1" applyBorder="1" applyAlignment="1">
      <alignment horizontal="center" vertical="center" wrapText="1"/>
    </xf>
    <xf numFmtId="0" fontId="3" fillId="2" borderId="0" xfId="0" quotePrefix="1" applyFont="1" applyFill="1" applyBorder="1" applyAlignment="1">
      <alignment horizontal="center" vertical="center" wrapText="1"/>
    </xf>
    <xf numFmtId="0" fontId="3" fillId="2" borderId="0" xfId="0" applyFont="1" applyFill="1" applyBorder="1" applyAlignment="1">
      <alignment horizontal="center" vertical="center" wrapText="1"/>
    </xf>
    <xf numFmtId="0" fontId="0" fillId="2" borderId="0" xfId="0" quotePrefix="1" applyFont="1" applyFill="1" applyBorder="1" applyAlignment="1">
      <alignment horizontal="center" vertical="center" wrapText="1"/>
    </xf>
    <xf numFmtId="0" fontId="0" fillId="2" borderId="0" xfId="0" quotePrefix="1" applyFont="1" applyFill="1" applyBorder="1" applyAlignment="1">
      <alignment horizontal="right" vertical="center" wrapText="1"/>
    </xf>
    <xf numFmtId="0" fontId="1" fillId="2" borderId="0" xfId="0" quotePrefix="1" applyFont="1" applyFill="1" applyBorder="1" applyAlignment="1">
      <alignment horizontal="right" vertical="center" wrapText="1"/>
    </xf>
    <xf numFmtId="0" fontId="24" fillId="2" borderId="0" xfId="0" applyFont="1" applyFill="1" applyBorder="1" applyAlignment="1">
      <alignment horizontal="center" vertical="center" wrapText="1"/>
    </xf>
    <xf numFmtId="9" fontId="0" fillId="2" borderId="0" xfId="1" quotePrefix="1" applyFont="1" applyFill="1" applyBorder="1" applyAlignment="1">
      <alignment horizontal="center" vertical="center" wrapText="1"/>
    </xf>
    <xf numFmtId="0" fontId="0" fillId="2" borderId="0" xfId="0" applyFont="1" applyFill="1" applyBorder="1" applyAlignment="1">
      <alignment horizontal="right" vertical="center" wrapText="1"/>
    </xf>
    <xf numFmtId="0" fontId="20" fillId="2" borderId="0" xfId="0" quotePrefix="1" applyFont="1" applyFill="1" applyBorder="1" applyAlignment="1">
      <alignment horizontal="right" vertical="center" wrapText="1"/>
    </xf>
    <xf numFmtId="0" fontId="0" fillId="2" borderId="0" xfId="0" applyFill="1" applyAlignment="1">
      <alignment horizontal="center"/>
    </xf>
    <xf numFmtId="0" fontId="25" fillId="2" borderId="0" xfId="0" applyFont="1" applyFill="1" applyBorder="1" applyAlignment="1">
      <alignment horizontal="left" vertical="center"/>
    </xf>
    <xf numFmtId="0" fontId="25" fillId="2" borderId="0"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4" fillId="2" borderId="0" xfId="2" applyFill="1" applyBorder="1" applyAlignment="1">
      <alignment horizontal="center" vertical="center" wrapText="1"/>
    </xf>
    <xf numFmtId="0" fontId="27" fillId="2" borderId="0" xfId="0" applyFont="1" applyFill="1" applyBorder="1" applyAlignment="1">
      <alignment horizontal="center" vertical="center" wrapText="1"/>
    </xf>
    <xf numFmtId="0" fontId="14" fillId="2" borderId="0" xfId="2" applyFill="1" applyAlignment="1">
      <alignment horizontal="center"/>
    </xf>
    <xf numFmtId="0" fontId="15" fillId="2" borderId="0" xfId="0" applyFont="1" applyFill="1" applyBorder="1" applyAlignment="1">
      <alignment vertical="center" wrapText="1"/>
    </xf>
    <xf numFmtId="0" fontId="9" fillId="2" borderId="0" xfId="0" applyFont="1" applyFill="1" applyBorder="1" applyAlignment="1" applyProtection="1">
      <alignment horizontal="left" vertical="center"/>
    </xf>
    <xf numFmtId="0" fontId="0"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4" fillId="2" borderId="0" xfId="2" quotePrefix="1" applyFill="1" applyBorder="1" applyAlignment="1" applyProtection="1">
      <alignment horizontal="center" vertical="center" wrapText="1"/>
    </xf>
    <xf numFmtId="0" fontId="2" fillId="2" borderId="0" xfId="0" applyFont="1" applyFill="1" applyBorder="1" applyAlignment="1" applyProtection="1">
      <alignment horizontal="right" vertical="center" wrapText="1"/>
    </xf>
    <xf numFmtId="9" fontId="2" fillId="2" borderId="0" xfId="1" applyFont="1" applyFill="1" applyBorder="1" applyAlignment="1" applyProtection="1">
      <alignment horizontal="center" vertical="center" wrapText="1"/>
    </xf>
    <xf numFmtId="0" fontId="20" fillId="2" borderId="0" xfId="0" applyFont="1" applyFill="1" applyBorder="1" applyAlignment="1" applyProtection="1">
      <alignment horizontal="right" vertical="center" wrapText="1"/>
    </xf>
    <xf numFmtId="0" fontId="20" fillId="2" borderId="0" xfId="0" applyFont="1" applyFill="1" applyBorder="1" applyAlignment="1" applyProtection="1">
      <alignment horizontal="center" vertical="center" wrapText="1"/>
    </xf>
    <xf numFmtId="165" fontId="2" fillId="2" borderId="0" xfId="1"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 fillId="2" borderId="0" xfId="0" quotePrefix="1" applyFont="1" applyFill="1" applyBorder="1" applyAlignment="1" applyProtection="1">
      <alignment horizontal="center" vertical="center" wrapText="1"/>
    </xf>
    <xf numFmtId="165" fontId="0" fillId="2" borderId="0" xfId="1" applyNumberFormat="1" applyFont="1" applyFill="1" applyBorder="1" applyAlignment="1" applyProtection="1">
      <alignment horizontal="center" vertical="center" wrapText="1"/>
    </xf>
    <xf numFmtId="0" fontId="0" fillId="2" borderId="0" xfId="0" quotePrefix="1" applyFont="1" applyFill="1" applyBorder="1" applyAlignment="1" applyProtection="1">
      <alignment horizontal="center" vertical="center" wrapText="1"/>
    </xf>
    <xf numFmtId="9" fontId="20" fillId="2" borderId="0" xfId="1"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7" fillId="2" borderId="0" xfId="0" quotePrefix="1" applyFont="1" applyFill="1" applyBorder="1" applyAlignment="1" applyProtection="1">
      <alignment horizontal="center" vertical="center" wrapText="1"/>
    </xf>
    <xf numFmtId="3" fontId="2" fillId="2" borderId="0" xfId="0" quotePrefix="1" applyNumberFormat="1" applyFont="1" applyFill="1" applyBorder="1" applyAlignment="1" applyProtection="1">
      <alignment horizontal="center" vertical="center" wrapText="1"/>
    </xf>
    <xf numFmtId="0" fontId="2" fillId="2" borderId="0" xfId="0" quotePrefix="1" applyFont="1" applyFill="1" applyBorder="1" applyAlignment="1" applyProtection="1">
      <alignment horizontal="right" vertical="center" wrapText="1"/>
    </xf>
    <xf numFmtId="9" fontId="2" fillId="2" borderId="0" xfId="1" quotePrefix="1"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15" fillId="2" borderId="0" xfId="0" applyFont="1" applyFill="1" applyBorder="1" applyAlignment="1" applyProtection="1">
      <alignment vertical="center" wrapText="1"/>
    </xf>
    <xf numFmtId="0" fontId="0" fillId="2" borderId="0" xfId="0" applyFont="1" applyFill="1" applyBorder="1"/>
    <xf numFmtId="0" fontId="0" fillId="2" borderId="0" xfId="0" applyFill="1" applyBorder="1"/>
    <xf numFmtId="0" fontId="0" fillId="2" borderId="0" xfId="0" applyFont="1" applyFill="1" applyBorder="1" applyAlignment="1">
      <alignment horizontal="left" vertical="center"/>
    </xf>
    <xf numFmtId="0" fontId="0" fillId="2" borderId="0" xfId="0" applyFont="1" applyFill="1" applyBorder="1" applyAlignment="1">
      <alignment horizontal="left" vertical="center" wrapText="1"/>
    </xf>
    <xf numFmtId="0" fontId="17" fillId="2" borderId="0" xfId="0" quotePrefix="1" applyFont="1" applyFill="1" applyBorder="1" applyAlignment="1">
      <alignment horizontal="center" vertical="center" wrapText="1"/>
    </xf>
    <xf numFmtId="0" fontId="18" fillId="2" borderId="0" xfId="0" quotePrefix="1" applyFont="1" applyFill="1" applyBorder="1" applyAlignment="1">
      <alignment horizontal="center" vertical="center" wrapText="1"/>
    </xf>
    <xf numFmtId="0" fontId="18" fillId="3" borderId="0"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8" fillId="4" borderId="0" xfId="0" applyFont="1" applyFill="1" applyBorder="1" applyAlignment="1">
      <alignment horizontal="center" vertical="center" wrapText="1"/>
    </xf>
    <xf numFmtId="0" fontId="0" fillId="4" borderId="0" xfId="0" applyFont="1" applyFill="1" applyBorder="1" applyAlignment="1">
      <alignment horizontal="center" vertical="center" wrapText="1"/>
    </xf>
    <xf numFmtId="0" fontId="19" fillId="3" borderId="0" xfId="0" applyFont="1" applyFill="1" applyBorder="1" applyAlignment="1">
      <alignment horizontal="center" vertical="center" wrapText="1"/>
    </xf>
    <xf numFmtId="0" fontId="17" fillId="3"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0" fontId="19" fillId="3"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4" fillId="2" borderId="12" xfId="2" quotePrefix="1" applyFill="1" applyBorder="1" applyAlignment="1">
      <alignment horizontal="center" vertical="center" wrapText="1"/>
    </xf>
    <xf numFmtId="0" fontId="14" fillId="2" borderId="12" xfId="2" applyFill="1" applyBorder="1" applyAlignment="1">
      <alignment horizontal="center" vertical="center" wrapText="1"/>
    </xf>
    <xf numFmtId="0" fontId="14" fillId="2" borderId="13" xfId="2" quotePrefix="1" applyFill="1" applyBorder="1" applyAlignment="1">
      <alignment horizontal="center" vertical="center" wrapText="1"/>
    </xf>
    <xf numFmtId="0" fontId="39" fillId="2" borderId="0" xfId="0" applyFont="1" applyFill="1" applyBorder="1" applyAlignment="1">
      <alignment horizontal="center" vertical="center"/>
    </xf>
    <xf numFmtId="0" fontId="2" fillId="0" borderId="10"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0" xfId="0" applyFont="1" applyFill="1" applyBorder="1" applyAlignment="1" applyProtection="1">
      <alignment horizontal="center" vertical="center" wrapText="1"/>
    </xf>
    <xf numFmtId="0" fontId="15" fillId="4" borderId="14"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xf>
    <xf numFmtId="0" fontId="18" fillId="4" borderId="0"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9" fillId="4" borderId="0" xfId="0" applyFont="1" applyFill="1" applyBorder="1" applyAlignment="1" applyProtection="1">
      <alignment horizontal="center" vertical="center" wrapText="1"/>
    </xf>
    <xf numFmtId="0" fontId="16" fillId="4" borderId="0" xfId="0" quotePrefix="1" applyFont="1" applyFill="1" applyBorder="1" applyAlignment="1" applyProtection="1">
      <alignment horizontal="center" vertical="center" wrapText="1"/>
    </xf>
    <xf numFmtId="0" fontId="3" fillId="4" borderId="0" xfId="0" applyFont="1" applyFill="1" applyBorder="1" applyAlignment="1" applyProtection="1">
      <alignment horizontal="center" vertical="center" wrapText="1"/>
    </xf>
    <xf numFmtId="0" fontId="15" fillId="4" borderId="11" xfId="0" applyFont="1" applyFill="1" applyBorder="1" applyAlignment="1" applyProtection="1">
      <alignment horizontal="center" vertical="center" wrapText="1"/>
    </xf>
    <xf numFmtId="0" fontId="14" fillId="2" borderId="12" xfId="2" applyFill="1" applyBorder="1" applyAlignment="1" applyProtection="1">
      <alignment horizontal="center" vertical="center" wrapText="1"/>
    </xf>
    <xf numFmtId="0" fontId="39" fillId="2" borderId="0" xfId="0" applyFont="1" applyFill="1" applyBorder="1" applyAlignment="1" applyProtection="1">
      <alignment horizontal="center" vertical="center"/>
    </xf>
    <xf numFmtId="0" fontId="19" fillId="3" borderId="0" xfId="0" applyFont="1" applyFill="1" applyBorder="1" applyAlignment="1" applyProtection="1">
      <alignment horizontal="center" vertical="center" wrapText="1"/>
    </xf>
    <xf numFmtId="0" fontId="17" fillId="3" borderId="0" xfId="0" quotePrefix="1"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3" fillId="3" borderId="0" xfId="0"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wrapText="1"/>
    </xf>
    <xf numFmtId="0" fontId="14" fillId="2" borderId="12" xfId="2" quotePrefix="1" applyFill="1" applyBorder="1" applyAlignment="1" applyProtection="1">
      <alignment horizontal="center" vertical="center" wrapText="1"/>
    </xf>
    <xf numFmtId="0" fontId="14" fillId="2" borderId="13" xfId="2" quotePrefix="1" applyFill="1" applyBorder="1" applyAlignment="1" applyProtection="1">
      <alignment horizontal="center" vertical="center" wrapText="1"/>
    </xf>
    <xf numFmtId="0" fontId="5" fillId="4" borderId="0" xfId="0" applyFont="1" applyFill="1" applyBorder="1" applyAlignment="1">
      <alignment horizontal="center" vertical="center" wrapText="1"/>
    </xf>
    <xf numFmtId="10" fontId="2" fillId="2" borderId="0" xfId="1" applyNumberFormat="1" applyFont="1" applyFill="1" applyBorder="1" applyAlignment="1" applyProtection="1">
      <alignment horizontal="center" vertical="center" wrapText="1"/>
    </xf>
    <xf numFmtId="10" fontId="0" fillId="2" borderId="0" xfId="1" applyNumberFormat="1" applyFont="1" applyFill="1" applyBorder="1" applyAlignment="1" applyProtection="1">
      <alignment horizontal="center" vertical="center" wrapText="1"/>
    </xf>
    <xf numFmtId="10" fontId="2" fillId="2" borderId="0" xfId="1" quotePrefix="1" applyNumberFormat="1" applyFont="1" applyFill="1" applyBorder="1" applyAlignment="1" applyProtection="1">
      <alignment horizontal="center" vertical="center" wrapText="1"/>
    </xf>
    <xf numFmtId="10" fontId="28" fillId="2" borderId="0" xfId="1"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0" fontId="2" fillId="2" borderId="0" xfId="1" applyNumberFormat="1" applyFont="1" applyFill="1" applyBorder="1" applyAlignment="1">
      <alignment horizontal="center" vertical="center" wrapText="1"/>
    </xf>
    <xf numFmtId="0" fontId="31" fillId="0" borderId="0" xfId="0" applyFont="1" applyFill="1" applyAlignment="1">
      <alignment horizontal="left" vertical="center" wrapText="1"/>
    </xf>
    <xf numFmtId="9" fontId="2" fillId="2" borderId="0" xfId="1" applyNumberFormat="1" applyFont="1" applyFill="1" applyBorder="1" applyAlignment="1" applyProtection="1">
      <alignment horizontal="center" vertical="center" wrapText="1"/>
    </xf>
    <xf numFmtId="9" fontId="0" fillId="2" borderId="0" xfId="1" applyNumberFormat="1" applyFont="1" applyFill="1" applyBorder="1" applyAlignment="1" applyProtection="1">
      <alignment horizontal="center" vertical="center" wrapText="1"/>
    </xf>
    <xf numFmtId="1" fontId="2" fillId="2" borderId="0" xfId="0" quotePrefix="1" applyNumberFormat="1" applyFont="1" applyFill="1" applyBorder="1" applyAlignment="1">
      <alignment horizontal="center" vertical="center" wrapText="1"/>
    </xf>
    <xf numFmtId="0" fontId="20" fillId="2" borderId="0" xfId="0" applyFont="1" applyFill="1" applyAlignment="1">
      <alignment horizontal="center" vertical="center" wrapText="1"/>
    </xf>
    <xf numFmtId="9" fontId="2" fillId="2" borderId="0" xfId="0" quotePrefix="1" applyNumberFormat="1" applyFont="1" applyFill="1" applyAlignment="1">
      <alignment horizontal="center" vertical="center" wrapText="1"/>
    </xf>
    <xf numFmtId="49" fontId="40" fillId="5" borderId="16" xfId="0" applyNumberFormat="1" applyFont="1" applyFill="1" applyBorder="1" applyAlignment="1">
      <alignment horizontal="left" vertical="center"/>
    </xf>
    <xf numFmtId="1" fontId="2" fillId="2" borderId="0" xfId="0" applyNumberFormat="1" applyFont="1" applyFill="1" applyBorder="1" applyAlignment="1" applyProtection="1">
      <alignment horizontal="center" vertical="center" wrapText="1"/>
    </xf>
    <xf numFmtId="3" fontId="2" fillId="2" borderId="0" xfId="0" applyNumberFormat="1" applyFont="1" applyFill="1" applyAlignment="1">
      <alignment horizontal="center" vertical="center" wrapText="1"/>
    </xf>
    <xf numFmtId="10" fontId="2" fillId="2" borderId="0" xfId="0" applyNumberFormat="1" applyFont="1" applyFill="1" applyAlignment="1">
      <alignment horizontal="center" vertical="center" wrapText="1"/>
    </xf>
    <xf numFmtId="0" fontId="38" fillId="2" borderId="0" xfId="0" applyFont="1" applyFill="1" applyBorder="1" applyAlignment="1">
      <alignment horizontal="center" vertical="center"/>
    </xf>
    <xf numFmtId="0" fontId="6" fillId="2" borderId="0" xfId="0" applyFont="1" applyFill="1" applyBorder="1" applyAlignment="1">
      <alignment horizontal="center"/>
    </xf>
    <xf numFmtId="0" fontId="0" fillId="2" borderId="0" xfId="0" applyFont="1" applyFill="1" applyAlignment="1"/>
    <xf numFmtId="0" fontId="14" fillId="3" borderId="0" xfId="2" applyFill="1" applyBorder="1" applyAlignment="1">
      <alignment horizontal="center"/>
    </xf>
    <xf numFmtId="0" fontId="14" fillId="3" borderId="0" xfId="2" applyFill="1" applyAlignment="1"/>
  </cellXfs>
  <cellStyles count="9">
    <cellStyle name="Comma 2" xfId="3" xr:uid="{00000000-0005-0000-0000-000000000000}"/>
    <cellStyle name="Link" xfId="2" builtinId="8"/>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Prozent" xfId="1" builtinId="5"/>
    <cellStyle name="Standard" xfId="0" builtinId="0"/>
    <cellStyle name="Standard 3" xfId="8" xr:uid="{00000000-0005-0000-0000-000009000000}"/>
  </cellStyles>
  <dxfs count="0"/>
  <tableStyles count="0" defaultTableStyle="TableStyleMedium2" defaultPivotStyle="PivotStyleLight16"/>
  <colors>
    <mruColors>
      <color rgb="FFFFFF99"/>
      <color rgb="FFBCE4FA"/>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16.xml"/><Relationship Id="rId117" Type="http://schemas.openxmlformats.org/officeDocument/2006/relationships/customXml" Target="../customXml/item107.xml"/><Relationship Id="rId21" Type="http://schemas.openxmlformats.org/officeDocument/2006/relationships/customXml" Target="../customXml/item11.xml"/><Relationship Id="rId42" Type="http://schemas.openxmlformats.org/officeDocument/2006/relationships/customXml" Target="../customXml/item32.xml"/><Relationship Id="rId47" Type="http://schemas.openxmlformats.org/officeDocument/2006/relationships/customXml" Target="../customXml/item37.xml"/><Relationship Id="rId63" Type="http://schemas.openxmlformats.org/officeDocument/2006/relationships/customXml" Target="../customXml/item53.xml"/><Relationship Id="rId68" Type="http://schemas.openxmlformats.org/officeDocument/2006/relationships/customXml" Target="../customXml/item58.xml"/><Relationship Id="rId84" Type="http://schemas.openxmlformats.org/officeDocument/2006/relationships/customXml" Target="../customXml/item74.xml"/><Relationship Id="rId89" Type="http://schemas.openxmlformats.org/officeDocument/2006/relationships/customXml" Target="../customXml/item79.xml"/><Relationship Id="rId112" Type="http://schemas.openxmlformats.org/officeDocument/2006/relationships/customXml" Target="../customXml/item102.xml"/><Relationship Id="rId133" Type="http://schemas.openxmlformats.org/officeDocument/2006/relationships/customXml" Target="../customXml/item123.xml"/><Relationship Id="rId138" Type="http://schemas.openxmlformats.org/officeDocument/2006/relationships/customXml" Target="../customXml/item128.xml"/><Relationship Id="rId16" Type="http://schemas.openxmlformats.org/officeDocument/2006/relationships/customXml" Target="../customXml/item6.xml"/><Relationship Id="rId107" Type="http://schemas.openxmlformats.org/officeDocument/2006/relationships/customXml" Target="../customXml/item97.xml"/><Relationship Id="rId11" Type="http://schemas.openxmlformats.org/officeDocument/2006/relationships/customXml" Target="../customXml/item1.xml"/><Relationship Id="rId32" Type="http://schemas.openxmlformats.org/officeDocument/2006/relationships/customXml" Target="../customXml/item22.xml"/><Relationship Id="rId37" Type="http://schemas.openxmlformats.org/officeDocument/2006/relationships/customXml" Target="../customXml/item27.xml"/><Relationship Id="rId53" Type="http://schemas.openxmlformats.org/officeDocument/2006/relationships/customXml" Target="../customXml/item43.xml"/><Relationship Id="rId58" Type="http://schemas.openxmlformats.org/officeDocument/2006/relationships/customXml" Target="../customXml/item48.xml"/><Relationship Id="rId74" Type="http://schemas.openxmlformats.org/officeDocument/2006/relationships/customXml" Target="../customXml/item64.xml"/><Relationship Id="rId79" Type="http://schemas.openxmlformats.org/officeDocument/2006/relationships/customXml" Target="../customXml/item69.xml"/><Relationship Id="rId102" Type="http://schemas.openxmlformats.org/officeDocument/2006/relationships/customXml" Target="../customXml/item92.xml"/><Relationship Id="rId123" Type="http://schemas.openxmlformats.org/officeDocument/2006/relationships/customXml" Target="../customXml/item113.xml"/><Relationship Id="rId128" Type="http://schemas.openxmlformats.org/officeDocument/2006/relationships/customXml" Target="../customXml/item118.xml"/><Relationship Id="rId5" Type="http://schemas.openxmlformats.org/officeDocument/2006/relationships/worksheet" Target="worksheets/sheet5.xml"/><Relationship Id="rId90" Type="http://schemas.openxmlformats.org/officeDocument/2006/relationships/customXml" Target="../customXml/item80.xml"/><Relationship Id="rId95" Type="http://schemas.openxmlformats.org/officeDocument/2006/relationships/customXml" Target="../customXml/item85.xml"/><Relationship Id="rId22" Type="http://schemas.openxmlformats.org/officeDocument/2006/relationships/customXml" Target="../customXml/item12.xml"/><Relationship Id="rId27" Type="http://schemas.openxmlformats.org/officeDocument/2006/relationships/customXml" Target="../customXml/item17.xml"/><Relationship Id="rId43" Type="http://schemas.openxmlformats.org/officeDocument/2006/relationships/customXml" Target="../customXml/item33.xml"/><Relationship Id="rId48" Type="http://schemas.openxmlformats.org/officeDocument/2006/relationships/customXml" Target="../customXml/item38.xml"/><Relationship Id="rId64" Type="http://schemas.openxmlformats.org/officeDocument/2006/relationships/customXml" Target="../customXml/item54.xml"/><Relationship Id="rId69" Type="http://schemas.openxmlformats.org/officeDocument/2006/relationships/customXml" Target="../customXml/item59.xml"/><Relationship Id="rId113" Type="http://schemas.openxmlformats.org/officeDocument/2006/relationships/customXml" Target="../customXml/item103.xml"/><Relationship Id="rId118" Type="http://schemas.openxmlformats.org/officeDocument/2006/relationships/customXml" Target="../customXml/item108.xml"/><Relationship Id="rId134" Type="http://schemas.openxmlformats.org/officeDocument/2006/relationships/customXml" Target="../customXml/item124.xml"/><Relationship Id="rId139" Type="http://schemas.openxmlformats.org/officeDocument/2006/relationships/customXml" Target="../customXml/item129.xml"/><Relationship Id="rId8" Type="http://schemas.openxmlformats.org/officeDocument/2006/relationships/sharedStrings" Target="sharedStrings.xml"/><Relationship Id="rId51" Type="http://schemas.openxmlformats.org/officeDocument/2006/relationships/customXml" Target="../customXml/item41.xml"/><Relationship Id="rId72" Type="http://schemas.openxmlformats.org/officeDocument/2006/relationships/customXml" Target="../customXml/item62.xml"/><Relationship Id="rId80" Type="http://schemas.openxmlformats.org/officeDocument/2006/relationships/customXml" Target="../customXml/item70.xml"/><Relationship Id="rId85" Type="http://schemas.openxmlformats.org/officeDocument/2006/relationships/customXml" Target="../customXml/item75.xml"/><Relationship Id="rId93" Type="http://schemas.openxmlformats.org/officeDocument/2006/relationships/customXml" Target="../customXml/item83.xml"/><Relationship Id="rId98" Type="http://schemas.openxmlformats.org/officeDocument/2006/relationships/customXml" Target="../customXml/item88.xml"/><Relationship Id="rId121" Type="http://schemas.openxmlformats.org/officeDocument/2006/relationships/customXml" Target="../customXml/item111.xml"/><Relationship Id="rId142" Type="http://schemas.openxmlformats.org/officeDocument/2006/relationships/customXml" Target="../customXml/item132.xml"/><Relationship Id="rId3" Type="http://schemas.openxmlformats.org/officeDocument/2006/relationships/worksheet" Target="worksheets/sheet3.xml"/><Relationship Id="rId12" Type="http://schemas.openxmlformats.org/officeDocument/2006/relationships/customXml" Target="../customXml/item2.xml"/><Relationship Id="rId17" Type="http://schemas.openxmlformats.org/officeDocument/2006/relationships/customXml" Target="../customXml/item7.xml"/><Relationship Id="rId25" Type="http://schemas.openxmlformats.org/officeDocument/2006/relationships/customXml" Target="../customXml/item15.xml"/><Relationship Id="rId33" Type="http://schemas.openxmlformats.org/officeDocument/2006/relationships/customXml" Target="../customXml/item23.xml"/><Relationship Id="rId38" Type="http://schemas.openxmlformats.org/officeDocument/2006/relationships/customXml" Target="../customXml/item28.xml"/><Relationship Id="rId46" Type="http://schemas.openxmlformats.org/officeDocument/2006/relationships/customXml" Target="../customXml/item36.xml"/><Relationship Id="rId59" Type="http://schemas.openxmlformats.org/officeDocument/2006/relationships/customXml" Target="../customXml/item49.xml"/><Relationship Id="rId67" Type="http://schemas.openxmlformats.org/officeDocument/2006/relationships/customXml" Target="../customXml/item57.xml"/><Relationship Id="rId103" Type="http://schemas.openxmlformats.org/officeDocument/2006/relationships/customXml" Target="../customXml/item93.xml"/><Relationship Id="rId108" Type="http://schemas.openxmlformats.org/officeDocument/2006/relationships/customXml" Target="../customXml/item98.xml"/><Relationship Id="rId116" Type="http://schemas.openxmlformats.org/officeDocument/2006/relationships/customXml" Target="../customXml/item106.xml"/><Relationship Id="rId124" Type="http://schemas.openxmlformats.org/officeDocument/2006/relationships/customXml" Target="../customXml/item114.xml"/><Relationship Id="rId129" Type="http://schemas.openxmlformats.org/officeDocument/2006/relationships/customXml" Target="../customXml/item119.xml"/><Relationship Id="rId137" Type="http://schemas.openxmlformats.org/officeDocument/2006/relationships/customXml" Target="../customXml/item127.xml"/><Relationship Id="rId20" Type="http://schemas.openxmlformats.org/officeDocument/2006/relationships/customXml" Target="../customXml/item10.xml"/><Relationship Id="rId41" Type="http://schemas.openxmlformats.org/officeDocument/2006/relationships/customXml" Target="../customXml/item31.xml"/><Relationship Id="rId54" Type="http://schemas.openxmlformats.org/officeDocument/2006/relationships/customXml" Target="../customXml/item44.xml"/><Relationship Id="rId62" Type="http://schemas.openxmlformats.org/officeDocument/2006/relationships/customXml" Target="../customXml/item52.xml"/><Relationship Id="rId70" Type="http://schemas.openxmlformats.org/officeDocument/2006/relationships/customXml" Target="../customXml/item60.xml"/><Relationship Id="rId75" Type="http://schemas.openxmlformats.org/officeDocument/2006/relationships/customXml" Target="../customXml/item65.xml"/><Relationship Id="rId83" Type="http://schemas.openxmlformats.org/officeDocument/2006/relationships/customXml" Target="../customXml/item73.xml"/><Relationship Id="rId88" Type="http://schemas.openxmlformats.org/officeDocument/2006/relationships/customXml" Target="../customXml/item78.xml"/><Relationship Id="rId91" Type="http://schemas.openxmlformats.org/officeDocument/2006/relationships/customXml" Target="../customXml/item81.xml"/><Relationship Id="rId96" Type="http://schemas.openxmlformats.org/officeDocument/2006/relationships/customXml" Target="../customXml/item86.xml"/><Relationship Id="rId111" Type="http://schemas.openxmlformats.org/officeDocument/2006/relationships/customXml" Target="../customXml/item101.xml"/><Relationship Id="rId132" Type="http://schemas.openxmlformats.org/officeDocument/2006/relationships/customXml" Target="../customXml/item122.xml"/><Relationship Id="rId140" Type="http://schemas.openxmlformats.org/officeDocument/2006/relationships/customXml" Target="../customXml/item130.xml"/><Relationship Id="rId1" Type="http://schemas.openxmlformats.org/officeDocument/2006/relationships/worksheet" Target="worksheets/sheet1.xml"/><Relationship Id="rId6" Type="http://schemas.openxmlformats.org/officeDocument/2006/relationships/theme" Target="theme/theme1.xml"/><Relationship Id="rId15" Type="http://schemas.openxmlformats.org/officeDocument/2006/relationships/customXml" Target="../customXml/item5.xml"/><Relationship Id="rId23" Type="http://schemas.openxmlformats.org/officeDocument/2006/relationships/customXml" Target="../customXml/item13.xml"/><Relationship Id="rId28" Type="http://schemas.openxmlformats.org/officeDocument/2006/relationships/customXml" Target="../customXml/item18.xml"/><Relationship Id="rId36" Type="http://schemas.openxmlformats.org/officeDocument/2006/relationships/customXml" Target="../customXml/item26.xml"/><Relationship Id="rId49" Type="http://schemas.openxmlformats.org/officeDocument/2006/relationships/customXml" Target="../customXml/item39.xml"/><Relationship Id="rId57" Type="http://schemas.openxmlformats.org/officeDocument/2006/relationships/customXml" Target="../customXml/item47.xml"/><Relationship Id="rId106" Type="http://schemas.openxmlformats.org/officeDocument/2006/relationships/customXml" Target="../customXml/item96.xml"/><Relationship Id="rId114" Type="http://schemas.openxmlformats.org/officeDocument/2006/relationships/customXml" Target="../customXml/item104.xml"/><Relationship Id="rId119" Type="http://schemas.openxmlformats.org/officeDocument/2006/relationships/customXml" Target="../customXml/item109.xml"/><Relationship Id="rId127" Type="http://schemas.openxmlformats.org/officeDocument/2006/relationships/customXml" Target="../customXml/item117.xml"/><Relationship Id="rId10" Type="http://schemas.openxmlformats.org/officeDocument/2006/relationships/calcChain" Target="calcChain.xml"/><Relationship Id="rId31" Type="http://schemas.openxmlformats.org/officeDocument/2006/relationships/customXml" Target="../customXml/item21.xml"/><Relationship Id="rId44" Type="http://schemas.openxmlformats.org/officeDocument/2006/relationships/customXml" Target="../customXml/item34.xml"/><Relationship Id="rId52" Type="http://schemas.openxmlformats.org/officeDocument/2006/relationships/customXml" Target="../customXml/item42.xml"/><Relationship Id="rId60" Type="http://schemas.openxmlformats.org/officeDocument/2006/relationships/customXml" Target="../customXml/item50.xml"/><Relationship Id="rId65" Type="http://schemas.openxmlformats.org/officeDocument/2006/relationships/customXml" Target="../customXml/item55.xml"/><Relationship Id="rId73" Type="http://schemas.openxmlformats.org/officeDocument/2006/relationships/customXml" Target="../customXml/item63.xml"/><Relationship Id="rId78" Type="http://schemas.openxmlformats.org/officeDocument/2006/relationships/customXml" Target="../customXml/item68.xml"/><Relationship Id="rId81" Type="http://schemas.openxmlformats.org/officeDocument/2006/relationships/customXml" Target="../customXml/item71.xml"/><Relationship Id="rId86" Type="http://schemas.openxmlformats.org/officeDocument/2006/relationships/customXml" Target="../customXml/item76.xml"/><Relationship Id="rId94" Type="http://schemas.openxmlformats.org/officeDocument/2006/relationships/customXml" Target="../customXml/item84.xml"/><Relationship Id="rId99" Type="http://schemas.openxmlformats.org/officeDocument/2006/relationships/customXml" Target="../customXml/item89.xml"/><Relationship Id="rId101" Type="http://schemas.openxmlformats.org/officeDocument/2006/relationships/customXml" Target="../customXml/item91.xml"/><Relationship Id="rId122" Type="http://schemas.openxmlformats.org/officeDocument/2006/relationships/customXml" Target="../customXml/item112.xml"/><Relationship Id="rId130" Type="http://schemas.openxmlformats.org/officeDocument/2006/relationships/customXml" Target="../customXml/item120.xml"/><Relationship Id="rId135" Type="http://schemas.openxmlformats.org/officeDocument/2006/relationships/customXml" Target="../customXml/item125.xml"/><Relationship Id="rId4" Type="http://schemas.openxmlformats.org/officeDocument/2006/relationships/worksheet" Target="worksheets/sheet4.xml"/><Relationship Id="rId9" Type="http://schemas.openxmlformats.org/officeDocument/2006/relationships/sheetMetadata" Target="metadata.xml"/><Relationship Id="rId13" Type="http://schemas.openxmlformats.org/officeDocument/2006/relationships/customXml" Target="../customXml/item3.xml"/><Relationship Id="rId18" Type="http://schemas.openxmlformats.org/officeDocument/2006/relationships/customXml" Target="../customXml/item8.xml"/><Relationship Id="rId39" Type="http://schemas.openxmlformats.org/officeDocument/2006/relationships/customXml" Target="../customXml/item29.xml"/><Relationship Id="rId109" Type="http://schemas.openxmlformats.org/officeDocument/2006/relationships/customXml" Target="../customXml/item99.xml"/><Relationship Id="rId34" Type="http://schemas.openxmlformats.org/officeDocument/2006/relationships/customXml" Target="../customXml/item24.xml"/><Relationship Id="rId50" Type="http://schemas.openxmlformats.org/officeDocument/2006/relationships/customXml" Target="../customXml/item40.xml"/><Relationship Id="rId55" Type="http://schemas.openxmlformats.org/officeDocument/2006/relationships/customXml" Target="../customXml/item45.xml"/><Relationship Id="rId76" Type="http://schemas.openxmlformats.org/officeDocument/2006/relationships/customXml" Target="../customXml/item66.xml"/><Relationship Id="rId97" Type="http://schemas.openxmlformats.org/officeDocument/2006/relationships/customXml" Target="../customXml/item87.xml"/><Relationship Id="rId104" Type="http://schemas.openxmlformats.org/officeDocument/2006/relationships/customXml" Target="../customXml/item94.xml"/><Relationship Id="rId120" Type="http://schemas.openxmlformats.org/officeDocument/2006/relationships/customXml" Target="../customXml/item110.xml"/><Relationship Id="rId125" Type="http://schemas.openxmlformats.org/officeDocument/2006/relationships/customXml" Target="../customXml/item115.xml"/><Relationship Id="rId141" Type="http://schemas.openxmlformats.org/officeDocument/2006/relationships/customXml" Target="../customXml/item131.xml"/><Relationship Id="rId7" Type="http://schemas.openxmlformats.org/officeDocument/2006/relationships/styles" Target="styles.xml"/><Relationship Id="rId71" Type="http://schemas.openxmlformats.org/officeDocument/2006/relationships/customXml" Target="../customXml/item61.xml"/><Relationship Id="rId92" Type="http://schemas.openxmlformats.org/officeDocument/2006/relationships/customXml" Target="../customXml/item82.xml"/><Relationship Id="rId2" Type="http://schemas.openxmlformats.org/officeDocument/2006/relationships/worksheet" Target="worksheets/sheet2.xml"/><Relationship Id="rId29" Type="http://schemas.openxmlformats.org/officeDocument/2006/relationships/customXml" Target="../customXml/item19.xml"/><Relationship Id="rId24" Type="http://schemas.openxmlformats.org/officeDocument/2006/relationships/customXml" Target="../customXml/item14.xml"/><Relationship Id="rId40" Type="http://schemas.openxmlformats.org/officeDocument/2006/relationships/customXml" Target="../customXml/item30.xml"/><Relationship Id="rId45" Type="http://schemas.openxmlformats.org/officeDocument/2006/relationships/customXml" Target="../customXml/item35.xml"/><Relationship Id="rId66" Type="http://schemas.openxmlformats.org/officeDocument/2006/relationships/customXml" Target="../customXml/item56.xml"/><Relationship Id="rId87" Type="http://schemas.openxmlformats.org/officeDocument/2006/relationships/customXml" Target="../customXml/item77.xml"/><Relationship Id="rId110" Type="http://schemas.openxmlformats.org/officeDocument/2006/relationships/customXml" Target="../customXml/item100.xml"/><Relationship Id="rId115" Type="http://schemas.openxmlformats.org/officeDocument/2006/relationships/customXml" Target="../customXml/item105.xml"/><Relationship Id="rId131" Type="http://schemas.openxmlformats.org/officeDocument/2006/relationships/customXml" Target="../customXml/item121.xml"/><Relationship Id="rId136" Type="http://schemas.openxmlformats.org/officeDocument/2006/relationships/customXml" Target="../customXml/item126.xml"/><Relationship Id="rId61" Type="http://schemas.openxmlformats.org/officeDocument/2006/relationships/customXml" Target="../customXml/item51.xml"/><Relationship Id="rId82" Type="http://schemas.openxmlformats.org/officeDocument/2006/relationships/customXml" Target="../customXml/item72.xml"/><Relationship Id="rId19" Type="http://schemas.openxmlformats.org/officeDocument/2006/relationships/customXml" Target="../customXml/item9.xml"/><Relationship Id="rId14" Type="http://schemas.openxmlformats.org/officeDocument/2006/relationships/customXml" Target="../customXml/item4.xml"/><Relationship Id="rId30" Type="http://schemas.openxmlformats.org/officeDocument/2006/relationships/customXml" Target="../customXml/item20.xml"/><Relationship Id="rId35" Type="http://schemas.openxmlformats.org/officeDocument/2006/relationships/customXml" Target="../customXml/item25.xml"/><Relationship Id="rId56" Type="http://schemas.openxmlformats.org/officeDocument/2006/relationships/customXml" Target="../customXml/item46.xml"/><Relationship Id="rId77" Type="http://schemas.openxmlformats.org/officeDocument/2006/relationships/customXml" Target="../customXml/item67.xml"/><Relationship Id="rId100" Type="http://schemas.openxmlformats.org/officeDocument/2006/relationships/customXml" Target="../customXml/item90.xml"/><Relationship Id="rId105" Type="http://schemas.openxmlformats.org/officeDocument/2006/relationships/customXml" Target="../customXml/item95.xml"/><Relationship Id="rId126" Type="http://schemas.openxmlformats.org/officeDocument/2006/relationships/customXml" Target="../customXml/item1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440532</xdr:colOff>
      <xdr:row>11</xdr:row>
      <xdr:rowOff>71437</xdr:rowOff>
    </xdr:from>
    <xdr:to>
      <xdr:col>6</xdr:col>
      <xdr:colOff>321469</xdr:colOff>
      <xdr:row>14</xdr:row>
      <xdr:rowOff>177811</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48063" y="3226593"/>
          <a:ext cx="1547812" cy="677874"/>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vmlDrawing" Target="../drawings/vmlDrawing2.vml"/><Relationship Id="rId5" Type="http://schemas.openxmlformats.org/officeDocument/2006/relationships/printerSettings" Target="../printerSettings/printerSettings3.bin"/><Relationship Id="rId4" Type="http://schemas.openxmlformats.org/officeDocument/2006/relationships/hyperlink" Target="https://www.erstegroup.com/de/investoren/debt/downloads"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theme="3"/>
  </sheetPr>
  <dimension ref="A1:A174"/>
  <sheetViews>
    <sheetView zoomScale="60" zoomScaleNormal="60" workbookViewId="0"/>
  </sheetViews>
  <sheetFormatPr baseColWidth="10" defaultColWidth="9.109375" defaultRowHeight="14.4" x14ac:dyDescent="0.3"/>
  <cols>
    <col min="1" max="1" width="242" style="1" customWidth="1"/>
    <col min="2" max="16384" width="9.109375" style="1"/>
  </cols>
  <sheetData>
    <row r="1" spans="1:1" ht="31.2" x14ac:dyDescent="0.3">
      <c r="A1" s="3" t="s">
        <v>954</v>
      </c>
    </row>
    <row r="3" spans="1:1" ht="15" x14ac:dyDescent="0.3">
      <c r="A3" s="10"/>
    </row>
    <row r="4" spans="1:1" ht="34.799999999999997" x14ac:dyDescent="0.3">
      <c r="A4" s="11" t="s">
        <v>955</v>
      </c>
    </row>
    <row r="5" spans="1:1" ht="34.799999999999997" x14ac:dyDescent="0.3">
      <c r="A5" s="11" t="s">
        <v>1177</v>
      </c>
    </row>
    <row r="6" spans="1:1" ht="52.2" x14ac:dyDescent="0.3">
      <c r="A6" s="11" t="s">
        <v>956</v>
      </c>
    </row>
    <row r="7" spans="1:1" ht="17.399999999999999" x14ac:dyDescent="0.3">
      <c r="A7" s="11"/>
    </row>
    <row r="8" spans="1:1" ht="18" x14ac:dyDescent="0.3">
      <c r="A8" s="12" t="s">
        <v>957</v>
      </c>
    </row>
    <row r="9" spans="1:1" ht="17.399999999999999" x14ac:dyDescent="0.35">
      <c r="A9" s="21" t="s">
        <v>1178</v>
      </c>
    </row>
    <row r="10" spans="1:1" ht="87" x14ac:dyDescent="0.3">
      <c r="A10" s="14" t="s">
        <v>958</v>
      </c>
    </row>
    <row r="11" spans="1:1" ht="34.799999999999997" x14ac:dyDescent="0.3">
      <c r="A11" s="14" t="s">
        <v>959</v>
      </c>
    </row>
    <row r="12" spans="1:1" ht="17.399999999999999" x14ac:dyDescent="0.3">
      <c r="A12" s="14" t="s">
        <v>960</v>
      </c>
    </row>
    <row r="13" spans="1:1" ht="17.399999999999999" x14ac:dyDescent="0.3">
      <c r="A13" s="14" t="s">
        <v>961</v>
      </c>
    </row>
    <row r="14" spans="1:1" ht="34.799999999999997" x14ac:dyDescent="0.3">
      <c r="A14" s="14" t="s">
        <v>962</v>
      </c>
    </row>
    <row r="15" spans="1:1" ht="17.399999999999999" x14ac:dyDescent="0.3">
      <c r="A15" s="14"/>
    </row>
    <row r="16" spans="1:1" ht="18" x14ac:dyDescent="0.3">
      <c r="A16" s="12" t="s">
        <v>963</v>
      </c>
    </row>
    <row r="17" spans="1:1" ht="17.399999999999999" x14ac:dyDescent="0.3">
      <c r="A17" s="15" t="s">
        <v>964</v>
      </c>
    </row>
    <row r="18" spans="1:1" ht="34.799999999999997" x14ac:dyDescent="0.3">
      <c r="A18" s="16" t="s">
        <v>1179</v>
      </c>
    </row>
    <row r="19" spans="1:1" ht="34.799999999999997" x14ac:dyDescent="0.3">
      <c r="A19" s="16" t="s">
        <v>965</v>
      </c>
    </row>
    <row r="20" spans="1:1" ht="52.2" x14ac:dyDescent="0.3">
      <c r="A20" s="16" t="s">
        <v>966</v>
      </c>
    </row>
    <row r="21" spans="1:1" ht="87" x14ac:dyDescent="0.3">
      <c r="A21" s="16" t="s">
        <v>967</v>
      </c>
    </row>
    <row r="22" spans="1:1" ht="34.799999999999997" x14ac:dyDescent="0.3">
      <c r="A22" s="16" t="s">
        <v>1180</v>
      </c>
    </row>
    <row r="23" spans="1:1" ht="17.399999999999999" x14ac:dyDescent="0.3">
      <c r="A23" s="16" t="s">
        <v>968</v>
      </c>
    </row>
    <row r="24" spans="1:1" ht="17.399999999999999" x14ac:dyDescent="0.3">
      <c r="A24" s="15" t="s">
        <v>969</v>
      </c>
    </row>
    <row r="25" spans="1:1" ht="52.2" x14ac:dyDescent="0.35">
      <c r="A25" s="17" t="s">
        <v>970</v>
      </c>
    </row>
    <row r="26" spans="1:1" ht="17.399999999999999" x14ac:dyDescent="0.35">
      <c r="A26" s="17" t="s">
        <v>971</v>
      </c>
    </row>
    <row r="27" spans="1:1" ht="17.399999999999999" x14ac:dyDescent="0.3">
      <c r="A27" s="15" t="s">
        <v>972</v>
      </c>
    </row>
    <row r="28" spans="1:1" ht="34.799999999999997" x14ac:dyDescent="0.3">
      <c r="A28" s="16" t="s">
        <v>973</v>
      </c>
    </row>
    <row r="29" spans="1:1" ht="34.799999999999997" x14ac:dyDescent="0.3">
      <c r="A29" s="16" t="s">
        <v>974</v>
      </c>
    </row>
    <row r="30" spans="1:1" ht="34.799999999999997" x14ac:dyDescent="0.3">
      <c r="A30" s="16" t="s">
        <v>975</v>
      </c>
    </row>
    <row r="31" spans="1:1" ht="34.799999999999997" x14ac:dyDescent="0.3">
      <c r="A31" s="16" t="s">
        <v>976</v>
      </c>
    </row>
    <row r="32" spans="1:1" ht="17.399999999999999" x14ac:dyDescent="0.3">
      <c r="A32" s="16"/>
    </row>
    <row r="33" spans="1:1" ht="18" x14ac:dyDescent="0.3">
      <c r="A33" s="12" t="s">
        <v>977</v>
      </c>
    </row>
    <row r="34" spans="1:1" ht="17.399999999999999" x14ac:dyDescent="0.3">
      <c r="A34" s="15" t="s">
        <v>978</v>
      </c>
    </row>
    <row r="35" spans="1:1" ht="34.799999999999997" x14ac:dyDescent="0.3">
      <c r="A35" s="16" t="s">
        <v>979</v>
      </c>
    </row>
    <row r="36" spans="1:1" ht="34.799999999999997" x14ac:dyDescent="0.3">
      <c r="A36" s="16" t="s">
        <v>980</v>
      </c>
    </row>
    <row r="37" spans="1:1" ht="34.799999999999997" x14ac:dyDescent="0.3">
      <c r="A37" s="16" t="s">
        <v>1181</v>
      </c>
    </row>
    <row r="38" spans="1:1" ht="17.399999999999999" x14ac:dyDescent="0.3">
      <c r="A38" s="16" t="s">
        <v>981</v>
      </c>
    </row>
    <row r="39" spans="1:1" ht="17.399999999999999" x14ac:dyDescent="0.3">
      <c r="A39" s="15" t="s">
        <v>1182</v>
      </c>
    </row>
    <row r="40" spans="1:1" ht="34.799999999999997" x14ac:dyDescent="0.35">
      <c r="A40" s="17" t="s">
        <v>982</v>
      </c>
    </row>
    <row r="41" spans="1:1" ht="34.799999999999997" x14ac:dyDescent="0.3">
      <c r="A41" s="16" t="s">
        <v>1183</v>
      </c>
    </row>
    <row r="42" spans="1:1" ht="52.2" x14ac:dyDescent="0.3">
      <c r="A42" s="16" t="s">
        <v>983</v>
      </c>
    </row>
    <row r="43" spans="1:1" ht="17.399999999999999" x14ac:dyDescent="0.3">
      <c r="A43" s="16" t="s">
        <v>984</v>
      </c>
    </row>
    <row r="44" spans="1:1" ht="17.399999999999999" x14ac:dyDescent="0.35">
      <c r="A44" s="17" t="s">
        <v>985</v>
      </c>
    </row>
    <row r="45" spans="1:1" ht="17.399999999999999" x14ac:dyDescent="0.3">
      <c r="A45" s="15" t="s">
        <v>1184</v>
      </c>
    </row>
    <row r="46" spans="1:1" ht="34.799999999999997" x14ac:dyDescent="0.35">
      <c r="A46" s="17" t="s">
        <v>1185</v>
      </c>
    </row>
    <row r="47" spans="1:1" ht="17.399999999999999" x14ac:dyDescent="0.3">
      <c r="A47" s="16" t="s">
        <v>986</v>
      </c>
    </row>
    <row r="48" spans="1:1" ht="34.799999999999997" x14ac:dyDescent="0.35">
      <c r="A48" s="17" t="s">
        <v>987</v>
      </c>
    </row>
    <row r="49" spans="1:1" ht="17.399999999999999" x14ac:dyDescent="0.3">
      <c r="A49" s="15" t="s">
        <v>1186</v>
      </c>
    </row>
    <row r="50" spans="1:1" ht="34.799999999999997" x14ac:dyDescent="0.3">
      <c r="A50" s="16" t="s">
        <v>988</v>
      </c>
    </row>
    <row r="51" spans="1:1" ht="17.399999999999999" x14ac:dyDescent="0.3">
      <c r="A51" s="18"/>
    </row>
    <row r="52" spans="1:1" ht="18" x14ac:dyDescent="0.3">
      <c r="A52" s="162" t="s">
        <v>989</v>
      </c>
    </row>
    <row r="53" spans="1:1" ht="17.399999999999999" x14ac:dyDescent="0.3">
      <c r="A53" s="15" t="s">
        <v>990</v>
      </c>
    </row>
    <row r="54" spans="1:1" ht="34.799999999999997" x14ac:dyDescent="0.3">
      <c r="A54" s="16" t="s">
        <v>991</v>
      </c>
    </row>
    <row r="55" spans="1:1" ht="17.399999999999999" x14ac:dyDescent="0.3">
      <c r="A55" s="16" t="s">
        <v>992</v>
      </c>
    </row>
    <row r="56" spans="1:1" ht="34.799999999999997" x14ac:dyDescent="0.3">
      <c r="A56" s="14" t="s">
        <v>993</v>
      </c>
    </row>
    <row r="57" spans="1:1" ht="34.799999999999997" x14ac:dyDescent="0.3">
      <c r="A57" s="14" t="s">
        <v>994</v>
      </c>
    </row>
    <row r="58" spans="1:1" ht="34.799999999999997" x14ac:dyDescent="0.3">
      <c r="A58" s="14" t="s">
        <v>995</v>
      </c>
    </row>
    <row r="59" spans="1:1" ht="17.399999999999999" x14ac:dyDescent="0.3">
      <c r="A59" s="19" t="s">
        <v>996</v>
      </c>
    </row>
    <row r="60" spans="1:1" ht="52.2" x14ac:dyDescent="0.3">
      <c r="A60" s="14" t="s">
        <v>1187</v>
      </c>
    </row>
    <row r="61" spans="1:1" ht="17.399999999999999" x14ac:dyDescent="0.3">
      <c r="A61" s="14" t="s">
        <v>997</v>
      </c>
    </row>
    <row r="62" spans="1:1" ht="17.399999999999999" x14ac:dyDescent="0.3">
      <c r="A62" s="19" t="s">
        <v>998</v>
      </c>
    </row>
    <row r="63" spans="1:1" ht="17.399999999999999" x14ac:dyDescent="0.3">
      <c r="A63" s="14" t="s">
        <v>999</v>
      </c>
    </row>
    <row r="64" spans="1:1" ht="17.399999999999999" x14ac:dyDescent="0.3">
      <c r="A64" s="19" t="s">
        <v>1000</v>
      </c>
    </row>
    <row r="65" spans="1:1" ht="34.799999999999997" x14ac:dyDescent="0.3">
      <c r="A65" s="14" t="s">
        <v>1001</v>
      </c>
    </row>
    <row r="66" spans="1:1" ht="17.399999999999999" x14ac:dyDescent="0.3">
      <c r="A66" s="14" t="s">
        <v>1002</v>
      </c>
    </row>
    <row r="67" spans="1:1" ht="52.2" x14ac:dyDescent="0.3">
      <c r="A67" s="14" t="s">
        <v>1003</v>
      </c>
    </row>
    <row r="68" spans="1:1" ht="17.399999999999999" x14ac:dyDescent="0.3">
      <c r="A68" s="19" t="s">
        <v>1004</v>
      </c>
    </row>
    <row r="69" spans="1:1" ht="17.399999999999999" x14ac:dyDescent="0.35">
      <c r="A69" s="13" t="s">
        <v>1005</v>
      </c>
    </row>
    <row r="70" spans="1:1" ht="17.399999999999999" x14ac:dyDescent="0.3">
      <c r="A70" s="19" t="s">
        <v>1006</v>
      </c>
    </row>
    <row r="71" spans="1:1" ht="34.799999999999997" x14ac:dyDescent="0.3">
      <c r="A71" s="14" t="s">
        <v>1007</v>
      </c>
    </row>
    <row r="72" spans="1:1" ht="34.799999999999997" x14ac:dyDescent="0.3">
      <c r="A72" s="14" t="s">
        <v>1008</v>
      </c>
    </row>
    <row r="73" spans="1:1" ht="34.799999999999997" x14ac:dyDescent="0.3">
      <c r="A73" s="14" t="s">
        <v>1009</v>
      </c>
    </row>
    <row r="74" spans="1:1" ht="34.799999999999997" x14ac:dyDescent="0.3">
      <c r="A74" s="14" t="s">
        <v>1010</v>
      </c>
    </row>
    <row r="75" spans="1:1" ht="34.799999999999997" x14ac:dyDescent="0.3">
      <c r="A75" s="14" t="s">
        <v>1011</v>
      </c>
    </row>
    <row r="76" spans="1:1" ht="17.399999999999999" x14ac:dyDescent="0.3">
      <c r="A76" s="19" t="s">
        <v>1012</v>
      </c>
    </row>
    <row r="77" spans="1:1" ht="17.399999999999999" x14ac:dyDescent="0.3">
      <c r="A77" s="14" t="s">
        <v>1188</v>
      </c>
    </row>
    <row r="78" spans="1:1" ht="34.799999999999997" x14ac:dyDescent="0.3">
      <c r="A78" s="14" t="s">
        <v>1013</v>
      </c>
    </row>
    <row r="79" spans="1:1" ht="17.399999999999999" x14ac:dyDescent="0.3">
      <c r="A79" s="19" t="s">
        <v>1014</v>
      </c>
    </row>
    <row r="80" spans="1:1" ht="34.799999999999997" x14ac:dyDescent="0.3">
      <c r="A80" s="14" t="s">
        <v>1015</v>
      </c>
    </row>
    <row r="81" spans="1:1" ht="17.399999999999999" x14ac:dyDescent="0.3">
      <c r="A81" s="19" t="s">
        <v>1016</v>
      </c>
    </row>
    <row r="82" spans="1:1" ht="17.399999999999999" x14ac:dyDescent="0.35">
      <c r="A82" s="13" t="s">
        <v>1017</v>
      </c>
    </row>
    <row r="83" spans="1:1" ht="17.399999999999999" x14ac:dyDescent="0.3">
      <c r="A83" s="14" t="s">
        <v>1018</v>
      </c>
    </row>
    <row r="84" spans="1:1" ht="17.399999999999999" x14ac:dyDescent="0.3">
      <c r="A84" s="14"/>
    </row>
    <row r="85" spans="1:1" ht="18" x14ac:dyDescent="0.3">
      <c r="A85" s="12" t="s">
        <v>1019</v>
      </c>
    </row>
    <row r="86" spans="1:1" ht="34.799999999999997" x14ac:dyDescent="0.35">
      <c r="A86" s="13" t="s">
        <v>1189</v>
      </c>
    </row>
    <row r="87" spans="1:1" ht="17.399999999999999" x14ac:dyDescent="0.35">
      <c r="A87" s="13" t="s">
        <v>1020</v>
      </c>
    </row>
    <row r="88" spans="1:1" ht="17.399999999999999" x14ac:dyDescent="0.3">
      <c r="A88" s="19" t="s">
        <v>1021</v>
      </c>
    </row>
    <row r="89" spans="1:1" ht="17.399999999999999" x14ac:dyDescent="0.3">
      <c r="A89" s="11" t="s">
        <v>1022</v>
      </c>
    </row>
    <row r="90" spans="1:1" ht="17.399999999999999" x14ac:dyDescent="0.3">
      <c r="A90" s="14" t="s">
        <v>1023</v>
      </c>
    </row>
    <row r="91" spans="1:1" ht="17.399999999999999" x14ac:dyDescent="0.3">
      <c r="A91" s="14" t="s">
        <v>1024</v>
      </c>
    </row>
    <row r="92" spans="1:1" ht="17.399999999999999" x14ac:dyDescent="0.3">
      <c r="A92" s="14" t="s">
        <v>1025</v>
      </c>
    </row>
    <row r="93" spans="1:1" ht="17.399999999999999" x14ac:dyDescent="0.3">
      <c r="A93" s="14" t="s">
        <v>1026</v>
      </c>
    </row>
    <row r="94" spans="1:1" ht="34.799999999999997" x14ac:dyDescent="0.3">
      <c r="A94" s="14" t="s">
        <v>1027</v>
      </c>
    </row>
    <row r="95" spans="1:1" ht="17.399999999999999" x14ac:dyDescent="0.3">
      <c r="A95" s="11" t="s">
        <v>1028</v>
      </c>
    </row>
    <row r="96" spans="1:1" ht="17.399999999999999" x14ac:dyDescent="0.3">
      <c r="A96" s="14" t="s">
        <v>1029</v>
      </c>
    </row>
    <row r="97" spans="1:1" ht="17.399999999999999" x14ac:dyDescent="0.3">
      <c r="A97" s="14" t="s">
        <v>1030</v>
      </c>
    </row>
    <row r="98" spans="1:1" ht="17.399999999999999" x14ac:dyDescent="0.3">
      <c r="A98" s="14" t="s">
        <v>1031</v>
      </c>
    </row>
    <row r="99" spans="1:1" ht="17.399999999999999" x14ac:dyDescent="0.3">
      <c r="A99" s="14" t="s">
        <v>1032</v>
      </c>
    </row>
    <row r="100" spans="1:1" ht="17.399999999999999" x14ac:dyDescent="0.3">
      <c r="A100" s="14" t="s">
        <v>1033</v>
      </c>
    </row>
    <row r="101" spans="1:1" ht="17.399999999999999" x14ac:dyDescent="0.3">
      <c r="A101" s="14" t="s">
        <v>1034</v>
      </c>
    </row>
    <row r="102" spans="1:1" ht="17.399999999999999" x14ac:dyDescent="0.3">
      <c r="A102" s="19" t="s">
        <v>1035</v>
      </c>
    </row>
    <row r="103" spans="1:1" ht="17.399999999999999" x14ac:dyDescent="0.3">
      <c r="A103" s="14" t="s">
        <v>1036</v>
      </c>
    </row>
    <row r="104" spans="1:1" ht="17.399999999999999" x14ac:dyDescent="0.3">
      <c r="A104" s="11" t="s">
        <v>1037</v>
      </c>
    </row>
    <row r="105" spans="1:1" ht="17.399999999999999" x14ac:dyDescent="0.3">
      <c r="A105" s="14" t="s">
        <v>1038</v>
      </c>
    </row>
    <row r="106" spans="1:1" ht="17.399999999999999" x14ac:dyDescent="0.3">
      <c r="A106" s="14" t="s">
        <v>1190</v>
      </c>
    </row>
    <row r="107" spans="1:1" ht="17.399999999999999" x14ac:dyDescent="0.3">
      <c r="A107" s="11" t="s">
        <v>1039</v>
      </c>
    </row>
    <row r="108" spans="1:1" ht="17.399999999999999" x14ac:dyDescent="0.3">
      <c r="A108" s="14" t="s">
        <v>1040</v>
      </c>
    </row>
    <row r="109" spans="1:1" ht="17.399999999999999" x14ac:dyDescent="0.3">
      <c r="A109" s="14" t="s">
        <v>1041</v>
      </c>
    </row>
    <row r="110" spans="1:1" ht="17.399999999999999" x14ac:dyDescent="0.3">
      <c r="A110" s="14" t="s">
        <v>1042</v>
      </c>
    </row>
    <row r="111" spans="1:1" ht="17.399999999999999" x14ac:dyDescent="0.3">
      <c r="A111" s="19" t="s">
        <v>1043</v>
      </c>
    </row>
    <row r="112" spans="1:1" ht="17.399999999999999" x14ac:dyDescent="0.3">
      <c r="A112" s="11" t="s">
        <v>1044</v>
      </c>
    </row>
    <row r="113" spans="1:1" ht="17.399999999999999" x14ac:dyDescent="0.3">
      <c r="A113" s="11" t="s">
        <v>1045</v>
      </c>
    </row>
    <row r="114" spans="1:1" ht="17.399999999999999" x14ac:dyDescent="0.3">
      <c r="A114" s="14" t="s">
        <v>1046</v>
      </c>
    </row>
    <row r="115" spans="1:1" ht="17.399999999999999" x14ac:dyDescent="0.3">
      <c r="A115" s="14" t="s">
        <v>1047</v>
      </c>
    </row>
    <row r="116" spans="1:1" ht="17.399999999999999" x14ac:dyDescent="0.3">
      <c r="A116" s="14" t="s">
        <v>1048</v>
      </c>
    </row>
    <row r="117" spans="1:1" ht="17.399999999999999" x14ac:dyDescent="0.3">
      <c r="A117" s="14" t="s">
        <v>1049</v>
      </c>
    </row>
    <row r="118" spans="1:1" ht="17.399999999999999" x14ac:dyDescent="0.3">
      <c r="A118" s="14" t="s">
        <v>1050</v>
      </c>
    </row>
    <row r="119" spans="1:1" ht="17.399999999999999" x14ac:dyDescent="0.3">
      <c r="A119" s="19" t="s">
        <v>1051</v>
      </c>
    </row>
    <row r="120" spans="1:1" ht="34.799999999999997" x14ac:dyDescent="0.3">
      <c r="A120" s="14" t="s">
        <v>1052</v>
      </c>
    </row>
    <row r="121" spans="1:1" ht="69.599999999999994" x14ac:dyDescent="0.3">
      <c r="A121" s="14" t="s">
        <v>1053</v>
      </c>
    </row>
    <row r="122" spans="1:1" ht="34.799999999999997" x14ac:dyDescent="0.3">
      <c r="A122" s="14" t="s">
        <v>1054</v>
      </c>
    </row>
    <row r="123" spans="1:1" ht="17.399999999999999" x14ac:dyDescent="0.3">
      <c r="A123" s="19" t="s">
        <v>1055</v>
      </c>
    </row>
    <row r="124" spans="1:1" ht="34.799999999999997" x14ac:dyDescent="0.3">
      <c r="A124" s="11" t="s">
        <v>1056</v>
      </c>
    </row>
    <row r="125" spans="1:1" ht="17.399999999999999" x14ac:dyDescent="0.3">
      <c r="A125" s="11"/>
    </row>
    <row r="126" spans="1:1" ht="18" x14ac:dyDescent="0.3">
      <c r="A126" s="12" t="s">
        <v>1057</v>
      </c>
    </row>
    <row r="127" spans="1:1" ht="17.399999999999999" x14ac:dyDescent="0.3">
      <c r="A127" s="14" t="s">
        <v>1191</v>
      </c>
    </row>
    <row r="128" spans="1:1" ht="34.799999999999997" x14ac:dyDescent="0.3">
      <c r="A128" s="16" t="s">
        <v>1058</v>
      </c>
    </row>
    <row r="129" spans="1:1" ht="17.399999999999999" x14ac:dyDescent="0.3">
      <c r="A129" s="15" t="s">
        <v>1059</v>
      </c>
    </row>
    <row r="130" spans="1:1" ht="17.399999999999999" x14ac:dyDescent="0.3">
      <c r="A130" s="20" t="s">
        <v>1060</v>
      </c>
    </row>
    <row r="131" spans="1:1" ht="34.799999999999997" x14ac:dyDescent="0.35">
      <c r="A131" s="17" t="s">
        <v>1192</v>
      </c>
    </row>
    <row r="132" spans="1:1" ht="17.399999999999999" x14ac:dyDescent="0.3">
      <c r="A132" s="16" t="s">
        <v>1061</v>
      </c>
    </row>
    <row r="133" spans="1:1" ht="17.399999999999999" x14ac:dyDescent="0.3">
      <c r="A133" s="16" t="s">
        <v>1062</v>
      </c>
    </row>
    <row r="134" spans="1:1" ht="17.399999999999999" x14ac:dyDescent="0.3">
      <c r="A134" s="20" t="s">
        <v>1193</v>
      </c>
    </row>
    <row r="135" spans="1:1" ht="17.399999999999999" x14ac:dyDescent="0.3">
      <c r="A135" s="15" t="s">
        <v>1063</v>
      </c>
    </row>
    <row r="136" spans="1:1" ht="17.399999999999999" x14ac:dyDescent="0.3">
      <c r="A136" s="20" t="s">
        <v>1064</v>
      </c>
    </row>
    <row r="137" spans="1:1" ht="17.399999999999999" x14ac:dyDescent="0.3">
      <c r="A137" s="16" t="s">
        <v>1065</v>
      </c>
    </row>
    <row r="138" spans="1:1" ht="17.399999999999999" x14ac:dyDescent="0.3">
      <c r="A138" s="16" t="s">
        <v>1066</v>
      </c>
    </row>
    <row r="139" spans="1:1" ht="17.399999999999999" x14ac:dyDescent="0.3">
      <c r="A139" s="16" t="s">
        <v>1067</v>
      </c>
    </row>
    <row r="140" spans="1:1" ht="34.799999999999997" x14ac:dyDescent="0.3">
      <c r="A140" s="20" t="s">
        <v>1068</v>
      </c>
    </row>
    <row r="141" spans="1:1" ht="17.399999999999999" x14ac:dyDescent="0.3">
      <c r="A141" s="15" t="s">
        <v>1069</v>
      </c>
    </row>
    <row r="142" spans="1:1" ht="17.399999999999999" x14ac:dyDescent="0.3">
      <c r="A142" s="16" t="s">
        <v>1070</v>
      </c>
    </row>
    <row r="143" spans="1:1" ht="17.399999999999999" x14ac:dyDescent="0.3">
      <c r="A143" s="16" t="s">
        <v>1071</v>
      </c>
    </row>
    <row r="144" spans="1:1" ht="17.399999999999999" x14ac:dyDescent="0.3">
      <c r="A144" s="16" t="s">
        <v>1072</v>
      </c>
    </row>
    <row r="145" spans="1:1" ht="17.399999999999999" x14ac:dyDescent="0.3">
      <c r="A145" s="16" t="s">
        <v>1073</v>
      </c>
    </row>
    <row r="146" spans="1:1" ht="34.799999999999997" x14ac:dyDescent="0.3">
      <c r="A146" s="16" t="s">
        <v>1074</v>
      </c>
    </row>
    <row r="147" spans="1:1" ht="34.799999999999997" x14ac:dyDescent="0.3">
      <c r="A147" s="16" t="s">
        <v>1075</v>
      </c>
    </row>
    <row r="148" spans="1:1" ht="17.399999999999999" x14ac:dyDescent="0.3">
      <c r="A148" s="15" t="s">
        <v>1076</v>
      </c>
    </row>
    <row r="149" spans="1:1" ht="34.799999999999997" x14ac:dyDescent="0.3">
      <c r="A149" s="16" t="s">
        <v>1077</v>
      </c>
    </row>
    <row r="150" spans="1:1" ht="34.799999999999997" x14ac:dyDescent="0.3">
      <c r="A150" s="16" t="s">
        <v>1078</v>
      </c>
    </row>
    <row r="151" spans="1:1" ht="17.399999999999999" x14ac:dyDescent="0.3">
      <c r="A151" s="16" t="s">
        <v>1079</v>
      </c>
    </row>
    <row r="152" spans="1:1" ht="17.399999999999999" x14ac:dyDescent="0.3">
      <c r="A152" s="15" t="s">
        <v>1080</v>
      </c>
    </row>
    <row r="153" spans="1:1" ht="34.799999999999997" x14ac:dyDescent="0.35">
      <c r="A153" s="22" t="s">
        <v>1194</v>
      </c>
    </row>
    <row r="154" spans="1:1" ht="34.799999999999997" x14ac:dyDescent="0.3">
      <c r="A154" s="16" t="s">
        <v>1081</v>
      </c>
    </row>
    <row r="155" spans="1:1" ht="17.399999999999999" x14ac:dyDescent="0.3">
      <c r="A155" s="15" t="s">
        <v>1082</v>
      </c>
    </row>
    <row r="156" spans="1:1" ht="17.399999999999999" x14ac:dyDescent="0.3">
      <c r="A156" s="16" t="s">
        <v>1083</v>
      </c>
    </row>
    <row r="157" spans="1:1" ht="17.399999999999999" x14ac:dyDescent="0.3">
      <c r="A157" s="15" t="s">
        <v>1084</v>
      </c>
    </row>
    <row r="158" spans="1:1" ht="17.399999999999999" x14ac:dyDescent="0.35">
      <c r="A158" s="17" t="s">
        <v>1085</v>
      </c>
    </row>
    <row r="159" spans="1:1" ht="17.399999999999999" x14ac:dyDescent="0.35">
      <c r="A159" s="17"/>
    </row>
    <row r="160" spans="1:1" ht="34.799999999999997" x14ac:dyDescent="0.3">
      <c r="A160" s="16" t="s">
        <v>1077</v>
      </c>
    </row>
    <row r="161" spans="1:1" ht="34.799999999999997" x14ac:dyDescent="0.3">
      <c r="A161" s="16" t="s">
        <v>1078</v>
      </c>
    </row>
    <row r="162" spans="1:1" ht="17.399999999999999" x14ac:dyDescent="0.3">
      <c r="A162" s="16" t="s">
        <v>1079</v>
      </c>
    </row>
    <row r="163" spans="1:1" ht="17.399999999999999" x14ac:dyDescent="0.3">
      <c r="A163" s="15" t="s">
        <v>1080</v>
      </c>
    </row>
    <row r="164" spans="1:1" ht="34.799999999999997" x14ac:dyDescent="0.35">
      <c r="A164" s="22" t="s">
        <v>1094</v>
      </c>
    </row>
    <row r="165" spans="1:1" ht="34.799999999999997" x14ac:dyDescent="0.3">
      <c r="A165" s="16" t="s">
        <v>1081</v>
      </c>
    </row>
    <row r="166" spans="1:1" ht="17.399999999999999" x14ac:dyDescent="0.3">
      <c r="A166" s="15" t="s">
        <v>1082</v>
      </c>
    </row>
    <row r="167" spans="1:1" ht="17.399999999999999" x14ac:dyDescent="0.3">
      <c r="A167" s="16" t="s">
        <v>1083</v>
      </c>
    </row>
    <row r="168" spans="1:1" ht="17.399999999999999" x14ac:dyDescent="0.3">
      <c r="A168" s="15" t="s">
        <v>1084</v>
      </c>
    </row>
    <row r="169" spans="1:1" ht="17.399999999999999" x14ac:dyDescent="0.35">
      <c r="A169" s="17" t="s">
        <v>1085</v>
      </c>
    </row>
    <row r="170" spans="1:1" ht="17.399999999999999" x14ac:dyDescent="0.35">
      <c r="A170" s="17"/>
    </row>
    <row r="171" spans="1:1" ht="17.399999999999999" x14ac:dyDescent="0.35">
      <c r="A171" s="17"/>
    </row>
    <row r="172" spans="1:1" ht="17.399999999999999" x14ac:dyDescent="0.35">
      <c r="A172" s="17"/>
    </row>
    <row r="173" spans="1:1" ht="17.399999999999999" x14ac:dyDescent="0.35">
      <c r="A173" s="17"/>
    </row>
    <row r="174" spans="1:1" ht="17.399999999999999" x14ac:dyDescent="0.35">
      <c r="A174" s="1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3"/>
  </sheetPr>
  <dimension ref="A1:R40"/>
  <sheetViews>
    <sheetView tabSelected="1" topLeftCell="C1" zoomScale="80" zoomScaleNormal="80" workbookViewId="0">
      <selection activeCell="L20" sqref="L20"/>
    </sheetView>
  </sheetViews>
  <sheetFormatPr baseColWidth="10" defaultColWidth="9.109375" defaultRowHeight="14.4" x14ac:dyDescent="0.3"/>
  <cols>
    <col min="1" max="1" width="9.109375" style="2"/>
    <col min="2" max="10" width="12.44140625" style="2" customWidth="1"/>
    <col min="11" max="18" width="9.109375" style="2"/>
    <col min="19" max="16384" width="9.109375" style="45"/>
  </cols>
  <sheetData>
    <row r="1" spans="2:10" ht="15" thickBot="1" x14ac:dyDescent="0.35"/>
    <row r="2" spans="2:10" x14ac:dyDescent="0.3">
      <c r="B2" s="28"/>
      <c r="C2" s="29"/>
      <c r="D2" s="29"/>
      <c r="E2" s="29"/>
      <c r="F2" s="29"/>
      <c r="G2" s="29"/>
      <c r="H2" s="29"/>
      <c r="I2" s="29"/>
      <c r="J2" s="30"/>
    </row>
    <row r="3" spans="2:10" x14ac:dyDescent="0.3">
      <c r="B3" s="31"/>
      <c r="C3" s="32"/>
      <c r="D3" s="32"/>
      <c r="E3" s="32"/>
      <c r="F3" s="32"/>
      <c r="G3" s="32"/>
      <c r="H3" s="32"/>
      <c r="I3" s="32"/>
      <c r="J3" s="33"/>
    </row>
    <row r="4" spans="2:10" x14ac:dyDescent="0.3">
      <c r="B4" s="31"/>
      <c r="C4" s="32"/>
      <c r="D4" s="32"/>
      <c r="E4" s="32"/>
      <c r="F4" s="32"/>
      <c r="G4" s="32"/>
      <c r="H4" s="32"/>
      <c r="I4" s="32"/>
      <c r="J4" s="33"/>
    </row>
    <row r="5" spans="2:10" ht="31.2" x14ac:dyDescent="0.35">
      <c r="B5" s="31"/>
      <c r="C5" s="32"/>
      <c r="D5" s="32"/>
      <c r="E5" s="34"/>
      <c r="F5" s="35" t="s">
        <v>1171</v>
      </c>
      <c r="G5" s="32"/>
      <c r="H5" s="32"/>
      <c r="I5" s="32"/>
      <c r="J5" s="33"/>
    </row>
    <row r="6" spans="2:10" ht="41.25" customHeight="1" x14ac:dyDescent="0.3">
      <c r="B6" s="31"/>
      <c r="C6" s="32"/>
      <c r="D6" s="32"/>
      <c r="E6" s="172"/>
      <c r="F6" s="172"/>
      <c r="G6" s="172"/>
      <c r="H6" s="32"/>
      <c r="I6" s="32"/>
      <c r="J6" s="33"/>
    </row>
    <row r="7" spans="2:10" ht="25.8" x14ac:dyDescent="0.3">
      <c r="B7" s="31"/>
      <c r="C7" s="32"/>
      <c r="D7" s="32"/>
      <c r="E7" s="32"/>
      <c r="F7" s="36"/>
      <c r="G7" s="32"/>
      <c r="H7" s="32"/>
      <c r="I7" s="32"/>
      <c r="J7" s="33"/>
    </row>
    <row r="8" spans="2:10" ht="25.8" x14ac:dyDescent="0.3">
      <c r="B8" s="31"/>
      <c r="C8" s="32"/>
      <c r="D8" s="32"/>
      <c r="E8" s="32"/>
      <c r="F8" s="36" t="s">
        <v>1145</v>
      </c>
      <c r="G8" s="32"/>
      <c r="H8" s="32"/>
      <c r="I8" s="32"/>
      <c r="J8" s="33"/>
    </row>
    <row r="9" spans="2:10" ht="21" x14ac:dyDescent="0.3">
      <c r="B9" s="31"/>
      <c r="C9" s="32"/>
      <c r="D9" s="32"/>
      <c r="E9" s="32"/>
      <c r="F9" s="37" t="s">
        <v>1212</v>
      </c>
      <c r="G9" s="32"/>
      <c r="H9" s="32"/>
      <c r="I9" s="32"/>
      <c r="J9" s="33"/>
    </row>
    <row r="10" spans="2:10" ht="21" x14ac:dyDescent="0.3">
      <c r="B10" s="31"/>
      <c r="C10" s="32"/>
      <c r="D10" s="32"/>
      <c r="E10" s="32"/>
      <c r="F10" s="37" t="s">
        <v>1213</v>
      </c>
      <c r="G10" s="32"/>
      <c r="H10" s="32"/>
      <c r="I10" s="32"/>
      <c r="J10" s="33"/>
    </row>
    <row r="11" spans="2:10" ht="21" x14ac:dyDescent="0.3">
      <c r="B11" s="31"/>
      <c r="C11" s="32"/>
      <c r="D11" s="32"/>
      <c r="E11" s="32"/>
      <c r="F11" s="37"/>
      <c r="G11" s="32"/>
      <c r="H11" s="32"/>
      <c r="I11" s="32"/>
      <c r="J11" s="33"/>
    </row>
    <row r="12" spans="2:10" x14ac:dyDescent="0.3">
      <c r="B12" s="31"/>
      <c r="C12" s="32"/>
      <c r="D12" s="32"/>
      <c r="E12" s="32"/>
      <c r="F12" s="32"/>
      <c r="G12" s="32"/>
      <c r="H12" s="32"/>
      <c r="I12" s="32"/>
      <c r="J12" s="33"/>
    </row>
    <row r="13" spans="2:10" x14ac:dyDescent="0.3">
      <c r="B13" s="31"/>
      <c r="C13" s="32"/>
      <c r="D13" s="32"/>
      <c r="E13" s="32"/>
      <c r="F13" s="32"/>
      <c r="G13" s="32"/>
      <c r="H13" s="32"/>
      <c r="I13" s="32"/>
      <c r="J13" s="33"/>
    </row>
    <row r="14" spans="2:10" x14ac:dyDescent="0.3">
      <c r="B14" s="31"/>
      <c r="C14" s="32"/>
      <c r="D14" s="32"/>
      <c r="E14" s="32"/>
      <c r="F14" s="32"/>
      <c r="G14" s="32"/>
      <c r="H14" s="32"/>
      <c r="I14" s="32"/>
      <c r="J14" s="33"/>
    </row>
    <row r="15" spans="2:10" x14ac:dyDescent="0.3">
      <c r="B15" s="31"/>
      <c r="C15" s="32"/>
      <c r="D15" s="32"/>
      <c r="E15" s="32"/>
      <c r="F15" s="32"/>
      <c r="G15" s="32"/>
      <c r="H15" s="32"/>
      <c r="I15" s="32"/>
      <c r="J15" s="33"/>
    </row>
    <row r="16" spans="2:10" x14ac:dyDescent="0.3">
      <c r="B16" s="31"/>
      <c r="C16" s="32"/>
      <c r="D16" s="32"/>
      <c r="E16" s="32"/>
      <c r="F16" s="32"/>
      <c r="G16" s="32"/>
      <c r="H16" s="32"/>
      <c r="I16" s="32"/>
      <c r="J16" s="33"/>
    </row>
    <row r="17" spans="2:10" x14ac:dyDescent="0.3">
      <c r="B17" s="31"/>
      <c r="C17" s="32"/>
      <c r="D17" s="32"/>
      <c r="E17" s="32"/>
      <c r="F17" s="32"/>
      <c r="G17" s="32"/>
      <c r="H17" s="32"/>
      <c r="I17" s="32"/>
      <c r="J17" s="33"/>
    </row>
    <row r="18" spans="2:10" x14ac:dyDescent="0.3">
      <c r="B18" s="31"/>
      <c r="C18" s="32"/>
      <c r="D18" s="32"/>
      <c r="E18" s="32"/>
      <c r="F18" s="32"/>
      <c r="G18" s="32"/>
      <c r="H18" s="32"/>
      <c r="I18" s="32"/>
      <c r="J18" s="33"/>
    </row>
    <row r="19" spans="2:10" x14ac:dyDescent="0.3">
      <c r="B19" s="31"/>
      <c r="C19" s="32"/>
      <c r="D19" s="32"/>
      <c r="E19" s="32"/>
      <c r="F19" s="32"/>
      <c r="G19" s="32"/>
      <c r="H19" s="32"/>
      <c r="I19" s="32"/>
      <c r="J19" s="33"/>
    </row>
    <row r="20" spans="2:10" x14ac:dyDescent="0.3">
      <c r="B20" s="31"/>
      <c r="C20" s="32"/>
      <c r="D20" s="32"/>
      <c r="E20" s="32"/>
      <c r="F20" s="32"/>
      <c r="G20" s="32"/>
      <c r="H20" s="32"/>
      <c r="I20" s="32"/>
      <c r="J20" s="33"/>
    </row>
    <row r="21" spans="2:10" x14ac:dyDescent="0.3">
      <c r="B21" s="31"/>
      <c r="C21" s="32"/>
      <c r="D21" s="32"/>
      <c r="E21" s="32"/>
      <c r="F21" s="32"/>
      <c r="G21" s="32"/>
      <c r="H21" s="32"/>
      <c r="I21" s="32"/>
      <c r="J21" s="33"/>
    </row>
    <row r="22" spans="2:10" x14ac:dyDescent="0.3">
      <c r="B22" s="31"/>
      <c r="C22" s="32"/>
      <c r="D22" s="32"/>
      <c r="E22" s="32"/>
      <c r="F22" s="38" t="s">
        <v>13</v>
      </c>
      <c r="G22" s="32"/>
      <c r="H22" s="32"/>
      <c r="I22" s="32"/>
      <c r="J22" s="33"/>
    </row>
    <row r="23" spans="2:10" x14ac:dyDescent="0.3">
      <c r="B23" s="31"/>
      <c r="C23" s="32"/>
      <c r="D23" s="32"/>
      <c r="E23" s="32"/>
      <c r="F23" s="39"/>
      <c r="G23" s="32"/>
      <c r="H23" s="32"/>
      <c r="I23" s="32"/>
      <c r="J23" s="33"/>
    </row>
    <row r="24" spans="2:10" x14ac:dyDescent="0.3">
      <c r="B24" s="31"/>
      <c r="C24" s="32"/>
      <c r="D24" s="45"/>
      <c r="E24" s="45"/>
      <c r="F24" s="45"/>
      <c r="G24" s="45"/>
      <c r="H24" s="45"/>
      <c r="I24" s="32"/>
      <c r="J24" s="33"/>
    </row>
    <row r="25" spans="2:10" x14ac:dyDescent="0.3">
      <c r="B25" s="31"/>
      <c r="C25" s="32"/>
      <c r="D25" s="45"/>
      <c r="E25" s="45"/>
      <c r="F25" s="45"/>
      <c r="G25" s="45"/>
      <c r="H25" s="45"/>
      <c r="I25" s="32"/>
      <c r="J25" s="33"/>
    </row>
    <row r="26" spans="2:10" x14ac:dyDescent="0.3">
      <c r="B26" s="31"/>
      <c r="C26" s="32"/>
      <c r="D26" s="45"/>
      <c r="E26" s="45"/>
      <c r="F26" s="45"/>
      <c r="G26" s="45"/>
      <c r="H26" s="45"/>
      <c r="I26" s="32"/>
      <c r="J26" s="33"/>
    </row>
    <row r="27" spans="2:10" x14ac:dyDescent="0.3">
      <c r="B27" s="31"/>
      <c r="C27" s="32"/>
      <c r="D27" s="44"/>
      <c r="E27" s="44"/>
      <c r="F27" s="44"/>
      <c r="G27" s="44"/>
      <c r="H27" s="44"/>
      <c r="I27" s="32"/>
      <c r="J27" s="33"/>
    </row>
    <row r="28" spans="2:10" x14ac:dyDescent="0.3">
      <c r="B28" s="31"/>
      <c r="C28" s="32"/>
      <c r="D28" s="175" t="s">
        <v>1172</v>
      </c>
      <c r="E28" s="176" t="s">
        <v>14</v>
      </c>
      <c r="F28" s="176"/>
      <c r="G28" s="176"/>
      <c r="H28" s="176"/>
      <c r="I28" s="32"/>
      <c r="J28" s="33"/>
    </row>
    <row r="29" spans="2:10" x14ac:dyDescent="0.3">
      <c r="B29" s="31"/>
      <c r="C29" s="32"/>
      <c r="D29" s="32"/>
      <c r="E29" s="43"/>
      <c r="F29" s="43"/>
      <c r="G29" s="43"/>
      <c r="H29" s="32"/>
      <c r="I29" s="32"/>
      <c r="J29" s="33"/>
    </row>
    <row r="30" spans="2:10" x14ac:dyDescent="0.3">
      <c r="B30" s="31"/>
      <c r="C30" s="32"/>
      <c r="D30" s="175" t="s">
        <v>1173</v>
      </c>
      <c r="E30" s="176"/>
      <c r="F30" s="176"/>
      <c r="G30" s="176"/>
      <c r="H30" s="176"/>
      <c r="I30" s="32"/>
      <c r="J30" s="33"/>
    </row>
    <row r="31" spans="2:10" x14ac:dyDescent="0.3">
      <c r="B31" s="31"/>
      <c r="C31" s="32"/>
      <c r="D31" s="44"/>
      <c r="E31" s="44"/>
      <c r="F31" s="44"/>
      <c r="G31" s="44"/>
      <c r="H31" s="44"/>
      <c r="I31" s="32"/>
      <c r="J31" s="33"/>
    </row>
    <row r="32" spans="2:10" x14ac:dyDescent="0.3">
      <c r="B32" s="31"/>
      <c r="C32" s="32"/>
      <c r="D32" s="175" t="s">
        <v>1200</v>
      </c>
      <c r="E32" s="176" t="s">
        <v>14</v>
      </c>
      <c r="F32" s="176"/>
      <c r="G32" s="176"/>
      <c r="H32" s="176"/>
      <c r="I32" s="32"/>
      <c r="J32" s="33"/>
    </row>
    <row r="33" spans="2:10" x14ac:dyDescent="0.3">
      <c r="B33" s="31"/>
      <c r="C33" s="32"/>
      <c r="D33" s="43"/>
      <c r="E33" s="43"/>
      <c r="F33" s="43"/>
      <c r="G33" s="43"/>
      <c r="H33" s="43"/>
      <c r="I33" s="32"/>
      <c r="J33" s="33"/>
    </row>
    <row r="34" spans="2:10" x14ac:dyDescent="0.3">
      <c r="B34" s="31"/>
      <c r="C34" s="32"/>
      <c r="D34" s="175" t="s">
        <v>1201</v>
      </c>
      <c r="E34" s="176" t="s">
        <v>14</v>
      </c>
      <c r="F34" s="176"/>
      <c r="G34" s="176"/>
      <c r="H34" s="176"/>
      <c r="I34" s="32"/>
      <c r="J34" s="33"/>
    </row>
    <row r="35" spans="2:10" x14ac:dyDescent="0.3">
      <c r="B35" s="31"/>
      <c r="C35" s="32"/>
      <c r="D35" s="32"/>
      <c r="E35" s="32"/>
      <c r="F35" s="32"/>
      <c r="G35" s="32"/>
      <c r="H35" s="32"/>
      <c r="I35" s="32"/>
      <c r="J35" s="33"/>
    </row>
    <row r="36" spans="2:10" x14ac:dyDescent="0.3">
      <c r="B36" s="31"/>
      <c r="C36" s="32"/>
      <c r="D36" s="173"/>
      <c r="E36" s="174"/>
      <c r="F36" s="174"/>
      <c r="G36" s="174"/>
      <c r="H36" s="174"/>
      <c r="I36" s="32"/>
      <c r="J36" s="33"/>
    </row>
    <row r="37" spans="2:10" x14ac:dyDescent="0.3">
      <c r="B37" s="31"/>
      <c r="C37" s="32"/>
      <c r="D37" s="32"/>
      <c r="E37" s="32"/>
      <c r="F37" s="39"/>
      <c r="G37" s="32"/>
      <c r="H37" s="32"/>
      <c r="I37" s="32"/>
      <c r="J37" s="33"/>
    </row>
    <row r="38" spans="2:10" x14ac:dyDescent="0.3">
      <c r="B38" s="31"/>
      <c r="C38" s="32"/>
      <c r="D38" s="173"/>
      <c r="E38" s="174"/>
      <c r="F38" s="174"/>
      <c r="G38" s="174"/>
      <c r="H38" s="174"/>
      <c r="I38" s="32"/>
      <c r="J38" s="33"/>
    </row>
    <row r="39" spans="2:10" x14ac:dyDescent="0.3">
      <c r="B39" s="31"/>
      <c r="C39" s="32"/>
      <c r="D39" s="43"/>
      <c r="E39" s="43"/>
      <c r="F39" s="43"/>
      <c r="G39" s="43"/>
      <c r="H39" s="43"/>
      <c r="I39" s="32"/>
      <c r="J39" s="33"/>
    </row>
    <row r="40" spans="2:10" ht="15" thickBot="1" x14ac:dyDescent="0.35">
      <c r="B40" s="40"/>
      <c r="C40" s="41"/>
      <c r="D40" s="41"/>
      <c r="E40" s="41"/>
      <c r="F40" s="41"/>
      <c r="G40" s="41"/>
      <c r="H40" s="41"/>
      <c r="I40" s="41"/>
      <c r="J40" s="42"/>
    </row>
  </sheetData>
  <mergeCells count="7">
    <mergeCell ref="E6:G6"/>
    <mergeCell ref="D38:H38"/>
    <mergeCell ref="D36:H36"/>
    <mergeCell ref="D28:H28"/>
    <mergeCell ref="D30:H30"/>
    <mergeCell ref="D32:H32"/>
    <mergeCell ref="D34:H34"/>
  </mergeCells>
  <hyperlinks>
    <hyperlink ref="D28:H28" location="'A. ATT General'!A1" display="Worksheet A: ATT General" xr:uid="{00000000-0004-0000-0100-000000000000}"/>
    <hyperlink ref="D30:H30" location="'B. ATT Mortgage Assets'!A1" display="Worksheet B1: ATT Mortgage Assets" xr:uid="{00000000-0004-0000-0100-000001000000}"/>
    <hyperlink ref="D32:H32" location="'C. ATT Austrian Glossary'!A1" display="Worksheet C: ATT Austrian Glossary" xr:uid="{00000000-0004-0000-0100-000002000000}"/>
    <hyperlink ref="D34:H34" location="Disclaimer!A1" display="Covered Bond Label Disclaimer" xr:uid="{00000000-0004-0000-01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theme="3"/>
  </sheetPr>
  <dimension ref="A1:CC600"/>
  <sheetViews>
    <sheetView showZeros="0" topLeftCell="A193" zoomScale="70" zoomScaleNormal="70" workbookViewId="0">
      <selection activeCell="C138" sqref="C138"/>
    </sheetView>
  </sheetViews>
  <sheetFormatPr baseColWidth="10" defaultColWidth="8.88671875" defaultRowHeight="14.4" outlineLevelRow="1" x14ac:dyDescent="0.3"/>
  <cols>
    <col min="1" max="1" width="13.33203125" style="5" customWidth="1"/>
    <col min="2" max="2" width="60.6640625" style="5" customWidth="1"/>
    <col min="3" max="3" width="58.5546875" style="5" bestFit="1" customWidth="1"/>
    <col min="4" max="4" width="40.6640625" style="5" customWidth="1"/>
    <col min="5" max="5" width="6.6640625" style="5" customWidth="1"/>
    <col min="6" max="6" width="41.6640625" style="5" customWidth="1"/>
    <col min="7" max="7" width="41.6640625" style="4" customWidth="1"/>
    <col min="8" max="8" width="7.33203125" style="50" customWidth="1"/>
    <col min="9" max="9" width="71.88671875" style="50" customWidth="1"/>
    <col min="10" max="11" width="47.6640625" style="50" customWidth="1"/>
    <col min="12" max="12" width="7.33203125" style="50" customWidth="1"/>
    <col min="13" max="13" width="25.6640625" style="50" customWidth="1"/>
    <col min="14" max="14" width="25.6640625" style="47" customWidth="1"/>
    <col min="15" max="81" width="8.88671875" style="48"/>
    <col min="82" max="16384" width="8.88671875" style="9"/>
  </cols>
  <sheetData>
    <row r="1" spans="1:14" s="48" customFormat="1" ht="31.2" x14ac:dyDescent="0.3">
      <c r="A1" s="46" t="s">
        <v>1176</v>
      </c>
      <c r="B1" s="46"/>
      <c r="C1" s="47"/>
      <c r="D1" s="47"/>
      <c r="E1" s="47"/>
      <c r="F1" s="134" t="s">
        <v>1196</v>
      </c>
      <c r="G1" s="47"/>
      <c r="H1" s="47"/>
      <c r="I1" s="46"/>
      <c r="J1" s="47"/>
      <c r="K1" s="47"/>
      <c r="L1" s="47"/>
      <c r="M1" s="47"/>
      <c r="N1" s="47"/>
    </row>
    <row r="2" spans="1:14" s="48" customFormat="1" ht="15" thickBot="1" x14ac:dyDescent="0.35">
      <c r="A2" s="47"/>
      <c r="B2" s="49"/>
      <c r="C2" s="47"/>
      <c r="D2" s="47"/>
      <c r="E2" s="47"/>
      <c r="F2" s="47"/>
      <c r="G2" s="47"/>
      <c r="H2" s="47"/>
      <c r="I2" s="50"/>
      <c r="J2" s="50"/>
      <c r="K2" s="50"/>
      <c r="L2" s="47"/>
      <c r="M2" s="47"/>
      <c r="N2" s="47"/>
    </row>
    <row r="3" spans="1:14" ht="18.600000000000001" thickBot="1" x14ac:dyDescent="0.35">
      <c r="A3" s="6"/>
      <c r="B3" s="136" t="s">
        <v>15</v>
      </c>
      <c r="C3" s="135" t="s">
        <v>156</v>
      </c>
      <c r="D3" s="91"/>
      <c r="E3" s="91"/>
      <c r="F3" s="47"/>
      <c r="G3" s="91"/>
      <c r="H3" s="47"/>
      <c r="L3" s="47"/>
      <c r="M3" s="47"/>
    </row>
    <row r="4" spans="1:14" s="48" customFormat="1" ht="15" thickBot="1" x14ac:dyDescent="0.35">
      <c r="A4" s="50"/>
      <c r="B4" s="50"/>
      <c r="C4" s="50"/>
      <c r="D4" s="50"/>
      <c r="E4" s="50"/>
      <c r="F4" s="50"/>
      <c r="G4" s="47"/>
      <c r="H4" s="47"/>
      <c r="I4" s="50"/>
      <c r="J4" s="50"/>
      <c r="K4" s="50"/>
      <c r="L4" s="47"/>
      <c r="M4" s="47"/>
      <c r="N4" s="47"/>
    </row>
    <row r="5" spans="1:14" ht="18" x14ac:dyDescent="0.3">
      <c r="A5" s="7"/>
      <c r="B5" s="130" t="s">
        <v>16</v>
      </c>
      <c r="C5" s="87"/>
      <c r="D5" s="50"/>
      <c r="E5" s="53"/>
      <c r="F5" s="53"/>
      <c r="G5" s="47"/>
      <c r="H5" s="47"/>
      <c r="L5" s="47"/>
      <c r="M5" s="47"/>
    </row>
    <row r="6" spans="1:14" s="48" customFormat="1" x14ac:dyDescent="0.3">
      <c r="A6" s="50"/>
      <c r="B6" s="131" t="s">
        <v>17</v>
      </c>
      <c r="C6" s="50"/>
      <c r="D6" s="50"/>
      <c r="E6" s="50"/>
      <c r="F6" s="50"/>
      <c r="G6" s="47"/>
      <c r="H6" s="47"/>
      <c r="I6" s="50"/>
      <c r="J6" s="50"/>
      <c r="K6" s="50"/>
      <c r="L6" s="47"/>
      <c r="M6" s="47"/>
      <c r="N6" s="47"/>
    </row>
    <row r="7" spans="1:14" s="48" customFormat="1" x14ac:dyDescent="0.3">
      <c r="A7" s="50"/>
      <c r="B7" s="132" t="s">
        <v>18</v>
      </c>
      <c r="C7" s="50"/>
      <c r="D7" s="50"/>
      <c r="E7" s="50"/>
      <c r="F7" s="50"/>
      <c r="G7" s="47"/>
      <c r="H7" s="47"/>
      <c r="I7" s="50"/>
      <c r="J7" s="50"/>
      <c r="K7" s="50"/>
      <c r="L7" s="47"/>
      <c r="M7" s="47"/>
      <c r="N7" s="47"/>
    </row>
    <row r="8" spans="1:14" s="48" customFormat="1" x14ac:dyDescent="0.3">
      <c r="A8" s="50"/>
      <c r="B8" s="132" t="s">
        <v>19</v>
      </c>
      <c r="C8" s="50"/>
      <c r="D8" s="50"/>
      <c r="E8" s="50"/>
      <c r="F8" s="50"/>
      <c r="G8" s="47"/>
      <c r="H8" s="47"/>
      <c r="I8" s="50"/>
      <c r="J8" s="50"/>
      <c r="K8" s="50"/>
      <c r="L8" s="47"/>
      <c r="M8" s="47"/>
      <c r="N8" s="47"/>
    </row>
    <row r="9" spans="1:14" s="48" customFormat="1" x14ac:dyDescent="0.3">
      <c r="A9" s="50"/>
      <c r="B9" s="131" t="s">
        <v>20</v>
      </c>
      <c r="C9" s="50"/>
      <c r="D9" s="50"/>
      <c r="E9" s="50"/>
      <c r="F9" s="50"/>
      <c r="G9" s="47"/>
      <c r="H9" s="47"/>
      <c r="I9" s="50"/>
      <c r="J9" s="50"/>
      <c r="K9" s="50"/>
      <c r="L9" s="47"/>
      <c r="M9" s="47"/>
      <c r="N9" s="47"/>
    </row>
    <row r="10" spans="1:14" s="48" customFormat="1" x14ac:dyDescent="0.3">
      <c r="A10" s="50"/>
      <c r="B10" s="131" t="s">
        <v>21</v>
      </c>
      <c r="C10" s="50"/>
      <c r="D10" s="50"/>
      <c r="E10" s="50"/>
      <c r="F10" s="50"/>
      <c r="G10" s="47"/>
      <c r="H10" s="47"/>
      <c r="I10" s="50"/>
      <c r="J10" s="50"/>
      <c r="K10" s="50"/>
      <c r="L10" s="47"/>
      <c r="M10" s="47"/>
      <c r="N10" s="47"/>
    </row>
    <row r="11" spans="1:14" s="48" customFormat="1" ht="15" thickBot="1" x14ac:dyDescent="0.35">
      <c r="A11" s="50"/>
      <c r="B11" s="133" t="s">
        <v>22</v>
      </c>
      <c r="C11" s="50"/>
      <c r="D11" s="50"/>
      <c r="E11" s="50"/>
      <c r="F11" s="50"/>
      <c r="G11" s="47"/>
      <c r="H11" s="47"/>
      <c r="I11" s="50"/>
      <c r="J11" s="50"/>
      <c r="K11" s="50"/>
      <c r="L11" s="47"/>
      <c r="M11" s="47"/>
      <c r="N11" s="47"/>
    </row>
    <row r="12" spans="1:14" s="48" customFormat="1" x14ac:dyDescent="0.3">
      <c r="A12" s="50"/>
      <c r="B12" s="51"/>
      <c r="C12" s="50"/>
      <c r="D12" s="50"/>
      <c r="E12" s="50"/>
      <c r="F12" s="50"/>
      <c r="G12" s="47"/>
      <c r="H12" s="47"/>
      <c r="I12" s="50"/>
      <c r="J12" s="50"/>
      <c r="K12" s="50"/>
      <c r="L12" s="47"/>
      <c r="M12" s="47"/>
      <c r="N12" s="47"/>
    </row>
    <row r="13" spans="1:14" ht="36" x14ac:dyDescent="0.3">
      <c r="A13" s="122" t="s">
        <v>23</v>
      </c>
      <c r="B13" s="122" t="s">
        <v>17</v>
      </c>
      <c r="C13" s="123"/>
      <c r="D13" s="123"/>
      <c r="E13" s="123"/>
      <c r="F13" s="123"/>
      <c r="G13" s="124"/>
      <c r="H13" s="47"/>
      <c r="L13" s="47"/>
      <c r="M13" s="47"/>
    </row>
    <row r="14" spans="1:14" s="48" customFormat="1" x14ac:dyDescent="0.3">
      <c r="A14" s="50" t="s">
        <v>24</v>
      </c>
      <c r="B14" s="52" t="s">
        <v>0</v>
      </c>
      <c r="C14" s="50" t="s">
        <v>520</v>
      </c>
      <c r="D14" s="50"/>
      <c r="E14" s="53"/>
      <c r="F14" s="53"/>
      <c r="G14" s="47"/>
      <c r="H14" s="47"/>
      <c r="I14" s="50"/>
      <c r="J14" s="50"/>
      <c r="K14" s="50"/>
      <c r="L14" s="47"/>
      <c r="M14" s="47"/>
      <c r="N14" s="47"/>
    </row>
    <row r="15" spans="1:14" s="48" customFormat="1" x14ac:dyDescent="0.3">
      <c r="A15" s="50" t="s">
        <v>26</v>
      </c>
      <c r="B15" s="52" t="s">
        <v>27</v>
      </c>
      <c r="C15" s="54" t="s">
        <v>1145</v>
      </c>
      <c r="D15" s="50"/>
      <c r="E15" s="53"/>
      <c r="F15" s="53"/>
      <c r="G15" s="47"/>
      <c r="H15" s="47"/>
      <c r="I15" s="50"/>
      <c r="J15" s="50"/>
      <c r="K15" s="50"/>
      <c r="L15" s="47"/>
      <c r="M15" s="47"/>
      <c r="N15" s="47"/>
    </row>
    <row r="16" spans="1:14" s="48" customFormat="1" x14ac:dyDescent="0.3">
      <c r="A16" s="50" t="s">
        <v>28</v>
      </c>
      <c r="B16" s="52" t="s">
        <v>29</v>
      </c>
      <c r="C16" s="55" t="s">
        <v>1146</v>
      </c>
      <c r="D16" s="50"/>
      <c r="E16" s="53"/>
      <c r="F16" s="53"/>
      <c r="G16" s="47"/>
      <c r="H16" s="47"/>
      <c r="I16" s="50"/>
      <c r="J16" s="50"/>
      <c r="K16" s="50"/>
      <c r="L16" s="47"/>
      <c r="M16" s="47"/>
      <c r="N16" s="47"/>
    </row>
    <row r="17" spans="1:14" s="48" customFormat="1" x14ac:dyDescent="0.3">
      <c r="A17" s="50" t="s">
        <v>30</v>
      </c>
      <c r="B17" s="52" t="s">
        <v>31</v>
      </c>
      <c r="C17" s="56">
        <v>44742</v>
      </c>
      <c r="D17" s="50"/>
      <c r="E17" s="53"/>
      <c r="F17" s="53"/>
      <c r="G17" s="47"/>
      <c r="H17" s="47"/>
      <c r="I17" s="50"/>
      <c r="J17" s="50"/>
      <c r="K17" s="50"/>
      <c r="L17" s="47"/>
      <c r="M17" s="47"/>
      <c r="N17" s="47"/>
    </row>
    <row r="18" spans="1:14" s="48" customFormat="1" outlineLevel="1" x14ac:dyDescent="0.3">
      <c r="A18" s="50" t="s">
        <v>32</v>
      </c>
      <c r="B18" s="57" t="s">
        <v>33</v>
      </c>
      <c r="C18" s="50"/>
      <c r="D18" s="50"/>
      <c r="E18" s="53"/>
      <c r="F18" s="53"/>
      <c r="G18" s="47"/>
      <c r="H18" s="47"/>
      <c r="I18" s="50"/>
      <c r="J18" s="50"/>
      <c r="K18" s="50"/>
      <c r="L18" s="47"/>
      <c r="M18" s="47"/>
      <c r="N18" s="47"/>
    </row>
    <row r="19" spans="1:14" s="48" customFormat="1" outlineLevel="1" x14ac:dyDescent="0.3">
      <c r="A19" s="50" t="s">
        <v>34</v>
      </c>
      <c r="B19" s="57" t="s">
        <v>35</v>
      </c>
      <c r="C19" s="50"/>
      <c r="D19" s="50"/>
      <c r="E19" s="53"/>
      <c r="F19" s="53"/>
      <c r="G19" s="47"/>
      <c r="H19" s="47"/>
      <c r="I19" s="50"/>
      <c r="J19" s="50"/>
      <c r="K19" s="50"/>
      <c r="L19" s="47"/>
      <c r="M19" s="47"/>
      <c r="N19" s="47"/>
    </row>
    <row r="20" spans="1:14" s="48" customFormat="1" outlineLevel="1" x14ac:dyDescent="0.3">
      <c r="A20" s="50" t="s">
        <v>36</v>
      </c>
      <c r="B20" s="57"/>
      <c r="C20" s="50"/>
      <c r="D20" s="50"/>
      <c r="E20" s="53"/>
      <c r="F20" s="53"/>
      <c r="G20" s="47"/>
      <c r="H20" s="47"/>
      <c r="I20" s="50"/>
      <c r="J20" s="50"/>
      <c r="K20" s="50"/>
      <c r="L20" s="47"/>
      <c r="M20" s="47"/>
      <c r="N20" s="47"/>
    </row>
    <row r="21" spans="1:14" s="48" customFormat="1" outlineLevel="1" x14ac:dyDescent="0.3">
      <c r="A21" s="50" t="s">
        <v>37</v>
      </c>
      <c r="B21" s="57"/>
      <c r="C21" s="50"/>
      <c r="D21" s="50"/>
      <c r="E21" s="53"/>
      <c r="F21" s="53"/>
      <c r="G21" s="47"/>
      <c r="H21" s="47"/>
      <c r="I21" s="50"/>
      <c r="J21" s="50"/>
      <c r="K21" s="50"/>
      <c r="L21" s="47"/>
      <c r="M21" s="47"/>
      <c r="N21" s="47"/>
    </row>
    <row r="22" spans="1:14" s="48" customFormat="1" outlineLevel="1" x14ac:dyDescent="0.3">
      <c r="A22" s="50" t="s">
        <v>38</v>
      </c>
      <c r="B22" s="57"/>
      <c r="C22" s="50"/>
      <c r="D22" s="50"/>
      <c r="E22" s="53"/>
      <c r="F22" s="53"/>
      <c r="G22" s="47"/>
      <c r="H22" s="47"/>
      <c r="I22" s="50"/>
      <c r="J22" s="50"/>
      <c r="K22" s="50"/>
      <c r="L22" s="47"/>
      <c r="M22" s="47"/>
      <c r="N22" s="47"/>
    </row>
    <row r="23" spans="1:14" s="48" customFormat="1" outlineLevel="1" x14ac:dyDescent="0.3">
      <c r="A23" s="50" t="s">
        <v>39</v>
      </c>
      <c r="B23" s="57"/>
      <c r="C23" s="50"/>
      <c r="D23" s="50"/>
      <c r="E23" s="53"/>
      <c r="F23" s="53"/>
      <c r="G23" s="47"/>
      <c r="H23" s="47"/>
      <c r="I23" s="50"/>
      <c r="J23" s="50"/>
      <c r="K23" s="50"/>
      <c r="L23" s="47"/>
      <c r="M23" s="47"/>
      <c r="N23" s="47"/>
    </row>
    <row r="24" spans="1:14" s="48" customFormat="1" outlineLevel="1" x14ac:dyDescent="0.3">
      <c r="A24" s="50" t="s">
        <v>40</v>
      </c>
      <c r="B24" s="57"/>
      <c r="C24" s="50"/>
      <c r="D24" s="50"/>
      <c r="E24" s="53"/>
      <c r="F24" s="53"/>
      <c r="G24" s="47"/>
      <c r="H24" s="47"/>
      <c r="I24" s="50"/>
      <c r="J24" s="50"/>
      <c r="K24" s="50"/>
      <c r="L24" s="47"/>
      <c r="M24" s="47"/>
      <c r="N24" s="47"/>
    </row>
    <row r="25" spans="1:14" s="48" customFormat="1" outlineLevel="1" x14ac:dyDescent="0.3">
      <c r="A25" s="50" t="s">
        <v>41</v>
      </c>
      <c r="B25" s="57"/>
      <c r="C25" s="50"/>
      <c r="D25" s="50"/>
      <c r="E25" s="53"/>
      <c r="F25" s="53"/>
      <c r="G25" s="47"/>
      <c r="H25" s="47"/>
      <c r="I25" s="50"/>
      <c r="J25" s="50"/>
      <c r="K25" s="50"/>
      <c r="L25" s="47"/>
      <c r="M25" s="47"/>
      <c r="N25" s="47"/>
    </row>
    <row r="26" spans="1:14" ht="18" x14ac:dyDescent="0.3">
      <c r="A26" s="123"/>
      <c r="B26" s="122" t="s">
        <v>18</v>
      </c>
      <c r="C26" s="123"/>
      <c r="D26" s="123"/>
      <c r="E26" s="123"/>
      <c r="F26" s="123"/>
      <c r="G26" s="124"/>
      <c r="H26" s="47"/>
      <c r="L26" s="47"/>
      <c r="M26" s="47"/>
    </row>
    <row r="27" spans="1:14" s="48" customFormat="1" x14ac:dyDescent="0.3">
      <c r="A27" s="50" t="s">
        <v>42</v>
      </c>
      <c r="B27" s="58" t="s">
        <v>43</v>
      </c>
      <c r="C27" s="54" t="s">
        <v>1147</v>
      </c>
      <c r="D27" s="59"/>
      <c r="E27" s="59"/>
      <c r="F27" s="59"/>
      <c r="G27" s="47"/>
      <c r="H27" s="47"/>
      <c r="I27" s="50"/>
      <c r="J27" s="50"/>
      <c r="K27" s="50"/>
      <c r="L27" s="47"/>
      <c r="M27" s="47"/>
      <c r="N27" s="47"/>
    </row>
    <row r="28" spans="1:14" s="48" customFormat="1" x14ac:dyDescent="0.3">
      <c r="A28" s="50" t="s">
        <v>44</v>
      </c>
      <c r="B28" s="58" t="s">
        <v>45</v>
      </c>
      <c r="C28" s="54" t="s">
        <v>1147</v>
      </c>
      <c r="D28" s="59"/>
      <c r="E28" s="59"/>
      <c r="F28" s="59"/>
      <c r="G28" s="47"/>
      <c r="H28" s="47"/>
      <c r="I28" s="50"/>
      <c r="J28" s="50"/>
      <c r="K28" s="50"/>
      <c r="L28" s="47"/>
      <c r="M28" s="47"/>
      <c r="N28" s="47"/>
    </row>
    <row r="29" spans="1:14" s="48" customFormat="1" x14ac:dyDescent="0.3">
      <c r="A29" s="50" t="s">
        <v>46</v>
      </c>
      <c r="B29" s="58" t="s">
        <v>47</v>
      </c>
      <c r="C29" s="54" t="s">
        <v>943</v>
      </c>
      <c r="D29" s="50"/>
      <c r="E29" s="59"/>
      <c r="F29" s="59"/>
      <c r="G29" s="47"/>
      <c r="H29" s="47"/>
      <c r="I29" s="50"/>
      <c r="J29" s="50"/>
      <c r="K29" s="50"/>
      <c r="L29" s="47"/>
      <c r="M29" s="47"/>
      <c r="N29" s="47"/>
    </row>
    <row r="30" spans="1:14" s="48" customFormat="1" outlineLevel="1" x14ac:dyDescent="0.3">
      <c r="A30" s="50" t="s">
        <v>48</v>
      </c>
      <c r="B30" s="58"/>
      <c r="C30" s="50"/>
      <c r="D30" s="50"/>
      <c r="E30" s="59"/>
      <c r="F30" s="59"/>
      <c r="G30" s="47"/>
      <c r="H30" s="47"/>
      <c r="I30" s="50"/>
      <c r="J30" s="50"/>
      <c r="K30" s="50"/>
      <c r="L30" s="47"/>
      <c r="M30" s="47"/>
      <c r="N30" s="47"/>
    </row>
    <row r="31" spans="1:14" s="48" customFormat="1" outlineLevel="1" x14ac:dyDescent="0.3">
      <c r="A31" s="50" t="s">
        <v>49</v>
      </c>
      <c r="B31" s="58"/>
      <c r="C31" s="50"/>
      <c r="D31" s="50"/>
      <c r="E31" s="59"/>
      <c r="F31" s="59"/>
      <c r="G31" s="47"/>
      <c r="H31" s="47"/>
      <c r="I31" s="50"/>
      <c r="J31" s="50"/>
      <c r="K31" s="50"/>
      <c r="L31" s="47"/>
      <c r="M31" s="47"/>
      <c r="N31" s="47"/>
    </row>
    <row r="32" spans="1:14" s="48" customFormat="1" outlineLevel="1" x14ac:dyDescent="0.3">
      <c r="A32" s="50" t="s">
        <v>50</v>
      </c>
      <c r="B32" s="58"/>
      <c r="C32" s="50"/>
      <c r="D32" s="50"/>
      <c r="E32" s="59"/>
      <c r="F32" s="59"/>
      <c r="G32" s="47"/>
      <c r="H32" s="47"/>
      <c r="I32" s="50"/>
      <c r="J32" s="50"/>
      <c r="K32" s="50"/>
      <c r="L32" s="47"/>
      <c r="M32" s="47"/>
      <c r="N32" s="47"/>
    </row>
    <row r="33" spans="1:14" s="48" customFormat="1" outlineLevel="1" x14ac:dyDescent="0.3">
      <c r="A33" s="50" t="s">
        <v>51</v>
      </c>
      <c r="B33" s="58"/>
      <c r="C33" s="50"/>
      <c r="D33" s="50"/>
      <c r="E33" s="59"/>
      <c r="F33" s="59"/>
      <c r="G33" s="47"/>
      <c r="H33" s="47"/>
      <c r="I33" s="50"/>
      <c r="J33" s="50"/>
      <c r="K33" s="50"/>
      <c r="L33" s="47"/>
      <c r="M33" s="47"/>
      <c r="N33" s="47"/>
    </row>
    <row r="34" spans="1:14" s="48" customFormat="1" outlineLevel="1" x14ac:dyDescent="0.3">
      <c r="A34" s="50" t="s">
        <v>52</v>
      </c>
      <c r="B34" s="58"/>
      <c r="C34" s="50"/>
      <c r="D34" s="50"/>
      <c r="E34" s="59"/>
      <c r="F34" s="59"/>
      <c r="G34" s="47"/>
      <c r="H34" s="47"/>
      <c r="I34" s="50"/>
      <c r="J34" s="50"/>
      <c r="K34" s="50"/>
      <c r="L34" s="47"/>
      <c r="M34" s="47"/>
      <c r="N34" s="47"/>
    </row>
    <row r="35" spans="1:14" s="48" customFormat="1" outlineLevel="1" x14ac:dyDescent="0.3">
      <c r="A35" s="50" t="s">
        <v>53</v>
      </c>
      <c r="B35" s="60"/>
      <c r="C35" s="50"/>
      <c r="D35" s="50"/>
      <c r="E35" s="59"/>
      <c r="F35" s="59"/>
      <c r="G35" s="47"/>
      <c r="H35" s="47"/>
      <c r="I35" s="50"/>
      <c r="J35" s="50"/>
      <c r="K35" s="50"/>
      <c r="L35" s="47"/>
      <c r="M35" s="47"/>
      <c r="N35" s="47"/>
    </row>
    <row r="36" spans="1:14" ht="18" x14ac:dyDescent="0.3">
      <c r="A36" s="122"/>
      <c r="B36" s="122" t="s">
        <v>19</v>
      </c>
      <c r="C36" s="122"/>
      <c r="D36" s="123"/>
      <c r="E36" s="123"/>
      <c r="F36" s="123"/>
      <c r="G36" s="124"/>
      <c r="H36" s="47"/>
      <c r="L36" s="47"/>
      <c r="M36" s="47"/>
    </row>
    <row r="37" spans="1:14" ht="15" customHeight="1" x14ac:dyDescent="0.3">
      <c r="A37" s="125"/>
      <c r="B37" s="126" t="s">
        <v>54</v>
      </c>
      <c r="C37" s="125" t="s">
        <v>55</v>
      </c>
      <c r="D37" s="125"/>
      <c r="E37" s="121"/>
      <c r="F37" s="127"/>
      <c r="G37" s="127"/>
      <c r="H37" s="47"/>
      <c r="L37" s="47"/>
      <c r="M37" s="47"/>
    </row>
    <row r="38" spans="1:14" s="48" customFormat="1" x14ac:dyDescent="0.3">
      <c r="A38" s="50" t="s">
        <v>4</v>
      </c>
      <c r="B38" s="59" t="s">
        <v>1086</v>
      </c>
      <c r="C38" s="170">
        <v>25560.8935190337</v>
      </c>
      <c r="D38" s="50"/>
      <c r="E38" s="50"/>
      <c r="F38" s="59"/>
      <c r="G38" s="47"/>
      <c r="H38" s="47"/>
      <c r="I38" s="50"/>
      <c r="J38" s="50"/>
      <c r="K38" s="50"/>
      <c r="L38" s="47"/>
      <c r="M38" s="47"/>
      <c r="N38" s="47"/>
    </row>
    <row r="39" spans="1:14" s="48" customFormat="1" x14ac:dyDescent="0.3">
      <c r="A39" s="50" t="s">
        <v>56</v>
      </c>
      <c r="B39" s="59" t="s">
        <v>57</v>
      </c>
      <c r="C39" s="170">
        <v>18102.81668213</v>
      </c>
      <c r="D39" s="50"/>
      <c r="E39" s="50"/>
      <c r="F39" s="59"/>
      <c r="G39" s="47"/>
      <c r="H39" s="47"/>
      <c r="I39" s="50"/>
      <c r="J39" s="50"/>
      <c r="K39" s="50"/>
      <c r="L39" s="47"/>
      <c r="M39" s="47"/>
      <c r="N39" s="47"/>
    </row>
    <row r="40" spans="1:14" s="48" customFormat="1" outlineLevel="1" x14ac:dyDescent="0.3">
      <c r="A40" s="50" t="s">
        <v>58</v>
      </c>
      <c r="B40" s="63" t="s">
        <v>59</v>
      </c>
      <c r="C40" s="170">
        <v>27022.200540680002</v>
      </c>
      <c r="D40" s="61"/>
      <c r="E40" s="50"/>
      <c r="F40" s="59"/>
      <c r="G40" s="47"/>
      <c r="H40" s="47"/>
      <c r="I40" s="50"/>
      <c r="J40" s="50"/>
      <c r="K40" s="50"/>
      <c r="L40" s="47"/>
      <c r="M40" s="47"/>
      <c r="N40" s="47"/>
    </row>
    <row r="41" spans="1:14" s="48" customFormat="1" outlineLevel="1" x14ac:dyDescent="0.3">
      <c r="A41" s="50" t="s">
        <v>60</v>
      </c>
      <c r="B41" s="63" t="s">
        <v>61</v>
      </c>
      <c r="C41" s="170">
        <v>17558.16804298</v>
      </c>
      <c r="D41" s="50"/>
      <c r="E41" s="50"/>
      <c r="F41" s="59"/>
      <c r="G41" s="47"/>
      <c r="H41" s="47"/>
      <c r="I41" s="50"/>
      <c r="J41" s="50"/>
      <c r="K41" s="50"/>
      <c r="L41" s="47"/>
      <c r="M41" s="47"/>
      <c r="N41" s="47"/>
    </row>
    <row r="42" spans="1:14" s="48" customFormat="1" outlineLevel="1" x14ac:dyDescent="0.3">
      <c r="A42" s="50" t="s">
        <v>62</v>
      </c>
      <c r="B42" s="59"/>
      <c r="C42" s="50"/>
      <c r="D42" s="50"/>
      <c r="E42" s="50"/>
      <c r="F42" s="59"/>
      <c r="G42" s="47"/>
      <c r="H42" s="47"/>
      <c r="I42" s="50"/>
      <c r="J42" s="50"/>
      <c r="K42" s="50"/>
      <c r="L42" s="47"/>
      <c r="M42" s="47"/>
      <c r="N42" s="47"/>
    </row>
    <row r="43" spans="1:14" s="48" customFormat="1" outlineLevel="1" x14ac:dyDescent="0.3">
      <c r="A43" s="50" t="s">
        <v>63</v>
      </c>
      <c r="B43" s="59"/>
      <c r="C43" s="50"/>
      <c r="D43" s="50"/>
      <c r="E43" s="50"/>
      <c r="F43" s="59"/>
      <c r="G43" s="47"/>
      <c r="H43" s="47"/>
      <c r="I43" s="50"/>
      <c r="J43" s="50"/>
      <c r="K43" s="50"/>
      <c r="L43" s="47"/>
      <c r="M43" s="47"/>
      <c r="N43" s="47"/>
    </row>
    <row r="44" spans="1:14" ht="15" customHeight="1" x14ac:dyDescent="0.3">
      <c r="A44" s="125"/>
      <c r="B44" s="126" t="s">
        <v>64</v>
      </c>
      <c r="C44" s="128" t="s">
        <v>1087</v>
      </c>
      <c r="D44" s="125" t="s">
        <v>65</v>
      </c>
      <c r="E44" s="121"/>
      <c r="F44" s="127" t="s">
        <v>66</v>
      </c>
      <c r="G44" s="127" t="s">
        <v>67</v>
      </c>
      <c r="H44" s="47"/>
      <c r="L44" s="47"/>
      <c r="M44" s="47"/>
    </row>
    <row r="45" spans="1:14" s="48" customFormat="1" x14ac:dyDescent="0.3">
      <c r="A45" s="50" t="s">
        <v>8</v>
      </c>
      <c r="B45" s="59" t="s">
        <v>68</v>
      </c>
      <c r="C45" s="161">
        <v>0.02</v>
      </c>
      <c r="D45" s="161">
        <f>IF(OR(C38="[For completion]",C39="[For completion]"),"Please complete G.3.1.1 and G.3.1.2",(C38/C39-1))</f>
        <v>0.41198433193359674</v>
      </c>
      <c r="E45" s="161"/>
      <c r="F45" s="161">
        <v>0.02</v>
      </c>
      <c r="G45" s="50" t="s">
        <v>937</v>
      </c>
      <c r="H45" s="47"/>
      <c r="I45" s="50"/>
      <c r="J45" s="50"/>
      <c r="K45" s="50"/>
      <c r="L45" s="47"/>
      <c r="M45" s="47"/>
      <c r="N45" s="47"/>
    </row>
    <row r="46" spans="1:14" s="48" customFormat="1" outlineLevel="1" x14ac:dyDescent="0.3">
      <c r="A46" s="50" t="s">
        <v>69</v>
      </c>
      <c r="B46" s="57" t="s">
        <v>70</v>
      </c>
      <c r="C46" s="64"/>
      <c r="D46" s="64"/>
      <c r="E46" s="64"/>
      <c r="F46" s="64"/>
      <c r="G46" s="64"/>
      <c r="H46" s="47"/>
      <c r="I46" s="50"/>
      <c r="J46" s="50"/>
      <c r="K46" s="50"/>
      <c r="L46" s="47"/>
      <c r="M46" s="47"/>
      <c r="N46" s="47"/>
    </row>
    <row r="47" spans="1:14" s="48" customFormat="1" outlineLevel="1" x14ac:dyDescent="0.3">
      <c r="A47" s="50" t="s">
        <v>71</v>
      </c>
      <c r="B47" s="57" t="s">
        <v>72</v>
      </c>
      <c r="C47" s="64"/>
      <c r="D47" s="171">
        <v>0.53901024722700797</v>
      </c>
      <c r="E47" s="64"/>
      <c r="F47" s="64"/>
      <c r="G47" s="64"/>
      <c r="H47" s="47"/>
      <c r="I47" s="50"/>
      <c r="J47" s="50"/>
      <c r="K47" s="50"/>
      <c r="L47" s="47"/>
      <c r="M47" s="47"/>
      <c r="N47" s="47"/>
    </row>
    <row r="48" spans="1:14" s="48" customFormat="1" outlineLevel="1" x14ac:dyDescent="0.3">
      <c r="A48" s="50" t="s">
        <v>73</v>
      </c>
      <c r="B48" s="8" t="s">
        <v>1203</v>
      </c>
      <c r="C48" s="64"/>
      <c r="D48" s="171">
        <v>0.2059</v>
      </c>
      <c r="E48" s="64"/>
      <c r="F48" s="64"/>
      <c r="G48" s="64"/>
      <c r="H48" s="47"/>
      <c r="I48" s="50"/>
      <c r="J48" s="50"/>
      <c r="K48" s="50"/>
      <c r="L48" s="47"/>
      <c r="M48" s="47"/>
      <c r="N48" s="47"/>
    </row>
    <row r="49" spans="1:14" s="48" customFormat="1" outlineLevel="1" x14ac:dyDescent="0.3">
      <c r="A49" s="50" t="s">
        <v>74</v>
      </c>
      <c r="B49" s="57"/>
      <c r="C49" s="64"/>
      <c r="D49" s="64"/>
      <c r="E49" s="64"/>
      <c r="F49" s="64"/>
      <c r="G49" s="64"/>
      <c r="H49" s="47"/>
      <c r="I49" s="50"/>
      <c r="J49" s="50"/>
      <c r="K49" s="50"/>
      <c r="L49" s="47"/>
      <c r="M49" s="47"/>
      <c r="N49" s="47"/>
    </row>
    <row r="50" spans="1:14" s="48" customFormat="1" outlineLevel="1" x14ac:dyDescent="0.3">
      <c r="A50" s="50" t="s">
        <v>75</v>
      </c>
      <c r="B50" s="57"/>
      <c r="C50" s="64"/>
      <c r="D50" s="64"/>
      <c r="E50" s="64"/>
      <c r="F50" s="64"/>
      <c r="G50" s="64"/>
      <c r="H50" s="47"/>
      <c r="I50" s="50"/>
      <c r="J50" s="50"/>
      <c r="K50" s="50"/>
      <c r="L50" s="47"/>
      <c r="M50" s="47"/>
      <c r="N50" s="47"/>
    </row>
    <row r="51" spans="1:14" s="48" customFormat="1" outlineLevel="1" x14ac:dyDescent="0.3">
      <c r="A51" s="50" t="s">
        <v>76</v>
      </c>
      <c r="B51" s="57"/>
      <c r="C51" s="64"/>
      <c r="D51" s="64"/>
      <c r="E51" s="64"/>
      <c r="F51" s="64"/>
      <c r="G51" s="64"/>
      <c r="H51" s="47"/>
      <c r="I51" s="50"/>
      <c r="J51" s="50"/>
      <c r="K51" s="50"/>
      <c r="L51" s="47"/>
      <c r="M51" s="47"/>
      <c r="N51" s="47"/>
    </row>
    <row r="52" spans="1:14" ht="15" customHeight="1" x14ac:dyDescent="0.3">
      <c r="A52" s="125"/>
      <c r="B52" s="126" t="s">
        <v>77</v>
      </c>
      <c r="C52" s="125" t="s">
        <v>55</v>
      </c>
      <c r="D52" s="125"/>
      <c r="E52" s="121"/>
      <c r="F52" s="127" t="s">
        <v>78</v>
      </c>
      <c r="G52" s="127"/>
      <c r="H52" s="47"/>
      <c r="L52" s="47"/>
      <c r="M52" s="47"/>
    </row>
    <row r="53" spans="1:14" s="48" customFormat="1" x14ac:dyDescent="0.3">
      <c r="A53" s="50" t="s">
        <v>79</v>
      </c>
      <c r="B53" s="59" t="s">
        <v>80</v>
      </c>
      <c r="C53" s="61">
        <v>25173.8935190337</v>
      </c>
      <c r="D53" s="50"/>
      <c r="E53" s="65"/>
      <c r="F53" s="66">
        <f>IF($C$58=0,"",IF(C53="[for completion]","",C53/$C$58))</f>
        <v>0.98485968420032644</v>
      </c>
      <c r="G53" s="66"/>
      <c r="H53" s="47"/>
      <c r="I53" s="50"/>
      <c r="J53" s="50"/>
      <c r="K53" s="50"/>
      <c r="L53" s="47"/>
      <c r="M53" s="47"/>
      <c r="N53" s="47"/>
    </row>
    <row r="54" spans="1:14" s="48" customFormat="1" x14ac:dyDescent="0.3">
      <c r="A54" s="50" t="s">
        <v>81</v>
      </c>
      <c r="B54" s="59" t="s">
        <v>82</v>
      </c>
      <c r="C54" s="62">
        <v>0</v>
      </c>
      <c r="D54" s="50"/>
      <c r="E54" s="65"/>
      <c r="F54" s="66">
        <f>IF($C$58=0,"",IF(C54="[for completion]","",C54/$C$58))</f>
        <v>0</v>
      </c>
      <c r="G54" s="66"/>
      <c r="H54" s="47"/>
      <c r="I54" s="50"/>
      <c r="J54" s="50"/>
      <c r="K54" s="50"/>
      <c r="L54" s="47"/>
      <c r="M54" s="47"/>
      <c r="N54" s="47"/>
    </row>
    <row r="55" spans="1:14" s="48" customFormat="1" x14ac:dyDescent="0.3">
      <c r="A55" s="50" t="s">
        <v>83</v>
      </c>
      <c r="B55" s="59" t="s">
        <v>84</v>
      </c>
      <c r="C55" s="62">
        <v>0</v>
      </c>
      <c r="D55" s="50"/>
      <c r="E55" s="65"/>
      <c r="F55" s="67">
        <f t="shared" ref="F55:F56" si="0">IF($C$58=0,"",IF(C55="[for completion]","",C55/$C$58))</f>
        <v>0</v>
      </c>
      <c r="G55" s="66"/>
      <c r="H55" s="47"/>
      <c r="I55" s="50"/>
      <c r="J55" s="50"/>
      <c r="K55" s="50"/>
      <c r="L55" s="47"/>
      <c r="M55" s="47"/>
      <c r="N55" s="47"/>
    </row>
    <row r="56" spans="1:14" s="48" customFormat="1" x14ac:dyDescent="0.3">
      <c r="A56" s="50" t="s">
        <v>85</v>
      </c>
      <c r="B56" s="59" t="s">
        <v>86</v>
      </c>
      <c r="C56" s="62">
        <v>387</v>
      </c>
      <c r="D56" s="50"/>
      <c r="E56" s="65"/>
      <c r="F56" s="67">
        <f t="shared" si="0"/>
        <v>1.5140315799673582E-2</v>
      </c>
      <c r="G56" s="66"/>
      <c r="H56" s="47"/>
      <c r="I56" s="50"/>
      <c r="J56" s="50"/>
      <c r="K56" s="50"/>
      <c r="L56" s="47"/>
      <c r="M56" s="47"/>
      <c r="N56" s="47"/>
    </row>
    <row r="57" spans="1:14" s="48" customFormat="1" x14ac:dyDescent="0.3">
      <c r="A57" s="50" t="s">
        <v>87</v>
      </c>
      <c r="B57" s="50" t="s">
        <v>88</v>
      </c>
      <c r="C57" s="62">
        <v>0</v>
      </c>
      <c r="D57" s="50"/>
      <c r="E57" s="65"/>
      <c r="F57" s="66">
        <f>IF($C$58=0,"",IF(C57="[for completion]","",C57/$C$58))</f>
        <v>0</v>
      </c>
      <c r="G57" s="66"/>
      <c r="H57" s="47"/>
      <c r="I57" s="50"/>
      <c r="J57" s="50"/>
      <c r="K57" s="50"/>
      <c r="L57" s="47"/>
      <c r="M57" s="47"/>
      <c r="N57" s="47"/>
    </row>
    <row r="58" spans="1:14" s="48" customFormat="1" x14ac:dyDescent="0.3">
      <c r="A58" s="50" t="s">
        <v>89</v>
      </c>
      <c r="B58" s="68" t="s">
        <v>90</v>
      </c>
      <c r="C58" s="65">
        <f>SUM(C53:C57)</f>
        <v>25560.8935190337</v>
      </c>
      <c r="D58" s="65"/>
      <c r="E58" s="65"/>
      <c r="F58" s="69">
        <f>SUM(F53:F57)</f>
        <v>1</v>
      </c>
      <c r="G58" s="66"/>
      <c r="H58" s="47"/>
      <c r="I58" s="50"/>
      <c r="J58" s="50"/>
      <c r="K58" s="50"/>
      <c r="L58" s="47"/>
      <c r="M58" s="47"/>
      <c r="N58" s="47"/>
    </row>
    <row r="59" spans="1:14" s="48" customFormat="1" outlineLevel="1" x14ac:dyDescent="0.3">
      <c r="A59" s="50" t="s">
        <v>91</v>
      </c>
      <c r="B59" s="70" t="s">
        <v>1148</v>
      </c>
      <c r="C59" s="61">
        <v>387</v>
      </c>
      <c r="D59" s="50"/>
      <c r="E59" s="65"/>
      <c r="F59" s="66">
        <f t="shared" ref="F59:F64" si="1">IF($C$58=0,"",IF(C59="[for completion]","",C59/$C$58))</f>
        <v>1.5140315799673582E-2</v>
      </c>
      <c r="G59" s="66"/>
      <c r="H59" s="47"/>
      <c r="I59" s="50"/>
      <c r="J59" s="50"/>
      <c r="K59" s="50"/>
      <c r="L59" s="47"/>
      <c r="M59" s="47"/>
      <c r="N59" s="47"/>
    </row>
    <row r="60" spans="1:14" s="48" customFormat="1" outlineLevel="1" x14ac:dyDescent="0.3">
      <c r="A60" s="50" t="s">
        <v>93</v>
      </c>
      <c r="B60" s="70" t="s">
        <v>92</v>
      </c>
      <c r="C60" s="71"/>
      <c r="D60" s="50"/>
      <c r="E60" s="65"/>
      <c r="F60" s="66">
        <f t="shared" si="1"/>
        <v>0</v>
      </c>
      <c r="G60" s="66"/>
      <c r="H60" s="47"/>
      <c r="I60" s="50"/>
      <c r="J60" s="50"/>
      <c r="K60" s="50"/>
      <c r="L60" s="47"/>
      <c r="M60" s="47"/>
      <c r="N60" s="47"/>
    </row>
    <row r="61" spans="1:14" s="48" customFormat="1" outlineLevel="1" x14ac:dyDescent="0.3">
      <c r="A61" s="50" t="s">
        <v>94</v>
      </c>
      <c r="B61" s="70" t="s">
        <v>92</v>
      </c>
      <c r="C61" s="71"/>
      <c r="D61" s="50"/>
      <c r="E61" s="65"/>
      <c r="F61" s="66">
        <f t="shared" si="1"/>
        <v>0</v>
      </c>
      <c r="G61" s="66"/>
      <c r="H61" s="47"/>
      <c r="I61" s="50"/>
      <c r="J61" s="50"/>
      <c r="K61" s="50"/>
      <c r="L61" s="47"/>
      <c r="M61" s="47"/>
      <c r="N61" s="47"/>
    </row>
    <row r="62" spans="1:14" s="48" customFormat="1" outlineLevel="1" x14ac:dyDescent="0.3">
      <c r="A62" s="50" t="s">
        <v>95</v>
      </c>
      <c r="B62" s="70" t="s">
        <v>92</v>
      </c>
      <c r="C62" s="71"/>
      <c r="D62" s="50"/>
      <c r="E62" s="65"/>
      <c r="F62" s="66">
        <f t="shared" si="1"/>
        <v>0</v>
      </c>
      <c r="G62" s="66"/>
      <c r="H62" s="47"/>
      <c r="I62" s="50"/>
      <c r="J62" s="50"/>
      <c r="K62" s="50"/>
      <c r="L62" s="47"/>
      <c r="M62" s="47"/>
      <c r="N62" s="47"/>
    </row>
    <row r="63" spans="1:14" s="48" customFormat="1" outlineLevel="1" x14ac:dyDescent="0.3">
      <c r="A63" s="50" t="s">
        <v>96</v>
      </c>
      <c r="B63" s="70" t="s">
        <v>92</v>
      </c>
      <c r="C63" s="71"/>
      <c r="D63" s="50"/>
      <c r="E63" s="65"/>
      <c r="F63" s="66">
        <f t="shared" si="1"/>
        <v>0</v>
      </c>
      <c r="G63" s="66"/>
      <c r="H63" s="47"/>
      <c r="I63" s="50"/>
      <c r="J63" s="50"/>
      <c r="K63" s="50"/>
      <c r="L63" s="47"/>
      <c r="M63" s="47"/>
      <c r="N63" s="47"/>
    </row>
    <row r="64" spans="1:14" s="48" customFormat="1" outlineLevel="1" x14ac:dyDescent="0.3">
      <c r="A64" s="50" t="s">
        <v>97</v>
      </c>
      <c r="B64" s="70" t="s">
        <v>92</v>
      </c>
      <c r="C64" s="72"/>
      <c r="F64" s="66">
        <f t="shared" si="1"/>
        <v>0</v>
      </c>
      <c r="G64" s="69"/>
      <c r="H64" s="47"/>
      <c r="I64" s="50"/>
      <c r="J64" s="50"/>
      <c r="K64" s="50"/>
      <c r="L64" s="47"/>
      <c r="M64" s="47"/>
      <c r="N64" s="47"/>
    </row>
    <row r="65" spans="1:14" ht="15" customHeight="1" x14ac:dyDescent="0.3">
      <c r="A65" s="125"/>
      <c r="B65" s="126" t="s">
        <v>98</v>
      </c>
      <c r="C65" s="128" t="s">
        <v>1097</v>
      </c>
      <c r="D65" s="128" t="s">
        <v>1098</v>
      </c>
      <c r="E65" s="121"/>
      <c r="F65" s="127" t="s">
        <v>99</v>
      </c>
      <c r="G65" s="129" t="s">
        <v>100</v>
      </c>
      <c r="H65" s="47"/>
      <c r="L65" s="47"/>
      <c r="M65" s="47"/>
    </row>
    <row r="66" spans="1:14" s="48" customFormat="1" x14ac:dyDescent="0.3">
      <c r="A66" s="50" t="s">
        <v>101</v>
      </c>
      <c r="B66" s="59" t="s">
        <v>1102</v>
      </c>
      <c r="C66" s="73">
        <v>9.81299904127631</v>
      </c>
      <c r="D66" s="73" t="s">
        <v>937</v>
      </c>
      <c r="E66" s="52"/>
      <c r="F66" s="74"/>
      <c r="G66" s="75"/>
      <c r="H66" s="47"/>
      <c r="I66" s="50"/>
      <c r="J66" s="50"/>
      <c r="K66" s="50"/>
      <c r="L66" s="47"/>
      <c r="M66" s="47"/>
      <c r="N66" s="47"/>
    </row>
    <row r="67" spans="1:14" s="48" customFormat="1" x14ac:dyDescent="0.3">
      <c r="A67" s="50"/>
      <c r="B67" s="59"/>
      <c r="C67" s="50"/>
      <c r="D67" s="50"/>
      <c r="E67" s="52"/>
      <c r="F67" s="74"/>
      <c r="G67" s="75"/>
      <c r="H67" s="47"/>
      <c r="I67" s="50"/>
      <c r="J67" s="50"/>
      <c r="K67" s="50"/>
      <c r="L67" s="47"/>
      <c r="M67" s="47"/>
      <c r="N67" s="47"/>
    </row>
    <row r="68" spans="1:14" s="48" customFormat="1" x14ac:dyDescent="0.3">
      <c r="A68" s="50"/>
      <c r="B68" s="59" t="s">
        <v>1092</v>
      </c>
      <c r="C68" s="52"/>
      <c r="D68" s="52"/>
      <c r="E68" s="52"/>
      <c r="F68" s="75"/>
      <c r="G68" s="75"/>
      <c r="H68" s="47"/>
      <c r="I68" s="50"/>
      <c r="J68" s="50"/>
      <c r="K68" s="50"/>
      <c r="L68" s="47"/>
      <c r="M68" s="47"/>
      <c r="N68" s="47"/>
    </row>
    <row r="69" spans="1:14" s="48" customFormat="1" x14ac:dyDescent="0.3">
      <c r="A69" s="50"/>
      <c r="B69" s="59" t="s">
        <v>103</v>
      </c>
      <c r="C69" s="50"/>
      <c r="D69" s="50"/>
      <c r="E69" s="52"/>
      <c r="F69" s="75"/>
      <c r="G69" s="75"/>
      <c r="H69" s="47"/>
      <c r="I69" s="50"/>
      <c r="J69" s="50"/>
      <c r="K69" s="50"/>
      <c r="L69" s="47"/>
      <c r="M69" s="47"/>
      <c r="N69" s="47"/>
    </row>
    <row r="70" spans="1:14" s="48" customFormat="1" x14ac:dyDescent="0.3">
      <c r="A70" s="50" t="s">
        <v>104</v>
      </c>
      <c r="B70" s="76" t="s">
        <v>1122</v>
      </c>
      <c r="C70" s="62">
        <v>1859.3054824799999</v>
      </c>
      <c r="D70" s="62" t="s">
        <v>937</v>
      </c>
      <c r="E70" s="76"/>
      <c r="F70" s="66">
        <f t="shared" ref="F70:F76" si="2">IF($C$77=0,"",IF(C70="[for completion]","",C70/$C$77))</f>
        <v>7.2740238228911208E-2</v>
      </c>
      <c r="G70" s="66" t="str">
        <f>IF($D$77=0,"",IF(D70="[Mark as ND1 if not relevant]","",D70/$D$77))</f>
        <v/>
      </c>
      <c r="H70" s="47"/>
      <c r="I70" s="50"/>
      <c r="J70" s="50"/>
      <c r="K70" s="50"/>
      <c r="L70" s="47"/>
      <c r="M70" s="47"/>
      <c r="N70" s="47"/>
    </row>
    <row r="71" spans="1:14" s="48" customFormat="1" x14ac:dyDescent="0.3">
      <c r="A71" s="50" t="s">
        <v>105</v>
      </c>
      <c r="B71" s="76" t="s">
        <v>1123</v>
      </c>
      <c r="C71" s="62">
        <v>2047.0787001800002</v>
      </c>
      <c r="D71" s="62" t="s">
        <v>937</v>
      </c>
      <c r="E71" s="76"/>
      <c r="F71" s="66">
        <f t="shared" si="2"/>
        <v>8.008635145087023E-2</v>
      </c>
      <c r="G71" s="66" t="str">
        <f t="shared" ref="G71:G76" si="3">IF($D$77=0,"",IF(D71="[Mark as ND1 if not relevant]","",D71/$D$77))</f>
        <v/>
      </c>
      <c r="H71" s="47"/>
      <c r="I71" s="50"/>
      <c r="J71" s="50"/>
      <c r="K71" s="50"/>
      <c r="L71" s="47"/>
      <c r="M71" s="47"/>
      <c r="N71" s="47"/>
    </row>
    <row r="72" spans="1:14" s="48" customFormat="1" x14ac:dyDescent="0.3">
      <c r="A72" s="50" t="s">
        <v>106</v>
      </c>
      <c r="B72" s="76" t="s">
        <v>1124</v>
      </c>
      <c r="C72" s="62">
        <v>1708.2883183800002</v>
      </c>
      <c r="D72" s="62" t="s">
        <v>937</v>
      </c>
      <c r="E72" s="76"/>
      <c r="F72" s="66">
        <f t="shared" si="2"/>
        <v>6.6832105005619466E-2</v>
      </c>
      <c r="G72" s="66" t="str">
        <f t="shared" si="3"/>
        <v/>
      </c>
      <c r="H72" s="47"/>
      <c r="I72" s="50"/>
      <c r="J72" s="50"/>
      <c r="K72" s="50"/>
      <c r="L72" s="47"/>
      <c r="M72" s="47"/>
      <c r="N72" s="47"/>
    </row>
    <row r="73" spans="1:14" s="48" customFormat="1" x14ac:dyDescent="0.3">
      <c r="A73" s="50" t="s">
        <v>107</v>
      </c>
      <c r="B73" s="76" t="s">
        <v>1125</v>
      </c>
      <c r="C73" s="62">
        <v>1499.24087835</v>
      </c>
      <c r="D73" s="62" t="s">
        <v>937</v>
      </c>
      <c r="E73" s="76"/>
      <c r="F73" s="66">
        <f t="shared" si="2"/>
        <v>5.8653696060875331E-2</v>
      </c>
      <c r="G73" s="66" t="str">
        <f t="shared" si="3"/>
        <v/>
      </c>
      <c r="H73" s="47"/>
      <c r="I73" s="50"/>
      <c r="J73" s="50"/>
      <c r="K73" s="50"/>
      <c r="L73" s="47"/>
      <c r="M73" s="47"/>
      <c r="N73" s="47"/>
    </row>
    <row r="74" spans="1:14" s="48" customFormat="1" x14ac:dyDescent="0.3">
      <c r="A74" s="50" t="s">
        <v>108</v>
      </c>
      <c r="B74" s="76" t="s">
        <v>1126</v>
      </c>
      <c r="C74" s="62">
        <v>1532.0931380299999</v>
      </c>
      <c r="D74" s="62" t="s">
        <v>937</v>
      </c>
      <c r="E74" s="76"/>
      <c r="F74" s="66">
        <f t="shared" si="2"/>
        <v>5.9938950806800041E-2</v>
      </c>
      <c r="G74" s="66" t="str">
        <f t="shared" si="3"/>
        <v/>
      </c>
      <c r="H74" s="47"/>
      <c r="I74" s="50"/>
      <c r="J74" s="50"/>
      <c r="K74" s="50"/>
      <c r="L74" s="47"/>
      <c r="M74" s="47"/>
      <c r="N74" s="47"/>
    </row>
    <row r="75" spans="1:14" s="48" customFormat="1" x14ac:dyDescent="0.3">
      <c r="A75" s="50" t="s">
        <v>109</v>
      </c>
      <c r="B75" s="76" t="s">
        <v>1127</v>
      </c>
      <c r="C75" s="62">
        <v>6373.6026284</v>
      </c>
      <c r="D75" s="62" t="s">
        <v>937</v>
      </c>
      <c r="E75" s="76"/>
      <c r="F75" s="66">
        <f t="shared" si="2"/>
        <v>0.24934975878619109</v>
      </c>
      <c r="G75" s="66" t="str">
        <f t="shared" si="3"/>
        <v/>
      </c>
      <c r="H75" s="47"/>
      <c r="I75" s="50"/>
      <c r="J75" s="50"/>
      <c r="K75" s="50"/>
      <c r="L75" s="47"/>
      <c r="M75" s="47"/>
      <c r="N75" s="47"/>
    </row>
    <row r="76" spans="1:14" s="48" customFormat="1" x14ac:dyDescent="0.3">
      <c r="A76" s="50" t="s">
        <v>110</v>
      </c>
      <c r="B76" s="76" t="s">
        <v>1128</v>
      </c>
      <c r="C76" s="62">
        <v>10541.28435344</v>
      </c>
      <c r="D76" s="62" t="s">
        <v>937</v>
      </c>
      <c r="E76" s="76"/>
      <c r="F76" s="66">
        <f t="shared" si="2"/>
        <v>0.41239889966073279</v>
      </c>
      <c r="G76" s="66" t="str">
        <f t="shared" si="3"/>
        <v/>
      </c>
      <c r="H76" s="47"/>
      <c r="I76" s="50"/>
      <c r="J76" s="50"/>
      <c r="K76" s="50"/>
      <c r="L76" s="47"/>
      <c r="M76" s="47"/>
      <c r="N76" s="47"/>
    </row>
    <row r="77" spans="1:14" s="48" customFormat="1" x14ac:dyDescent="0.3">
      <c r="A77" s="50" t="s">
        <v>111</v>
      </c>
      <c r="B77" s="77" t="s">
        <v>90</v>
      </c>
      <c r="C77" s="62">
        <f>SUM(C70:C76)</f>
        <v>25560.893499259997</v>
      </c>
      <c r="D77" s="62">
        <f>SUM(D70:D76)</f>
        <v>0</v>
      </c>
      <c r="E77" s="59"/>
      <c r="F77" s="69">
        <f>SUM(F70:F76)</f>
        <v>1.0000000000000002</v>
      </c>
      <c r="G77" s="69">
        <f>SUM(G70:G76)</f>
        <v>0</v>
      </c>
      <c r="H77" s="47"/>
      <c r="I77" s="50"/>
      <c r="J77" s="50"/>
      <c r="K77" s="50"/>
      <c r="L77" s="47"/>
      <c r="M77" s="47"/>
      <c r="N77" s="47"/>
    </row>
    <row r="78" spans="1:14" s="48" customFormat="1" outlineLevel="1" x14ac:dyDescent="0.3">
      <c r="A78" s="50" t="s">
        <v>112</v>
      </c>
      <c r="B78" s="78" t="s">
        <v>113</v>
      </c>
      <c r="C78" s="65" t="s">
        <v>940</v>
      </c>
      <c r="D78" s="65" t="s">
        <v>937</v>
      </c>
      <c r="E78" s="59"/>
      <c r="F78" s="66"/>
      <c r="G78" s="66" t="str">
        <f t="shared" ref="G78:G87" si="4">IF($D$77=0,"",IF(D78="[for completion]","",D78/$D$77))</f>
        <v/>
      </c>
      <c r="H78" s="47"/>
      <c r="I78" s="50"/>
      <c r="J78" s="50"/>
      <c r="K78" s="50"/>
      <c r="L78" s="47"/>
      <c r="M78" s="47"/>
      <c r="N78" s="47"/>
    </row>
    <row r="79" spans="1:14" s="48" customFormat="1" outlineLevel="1" x14ac:dyDescent="0.3">
      <c r="A79" s="50" t="s">
        <v>114</v>
      </c>
      <c r="B79" s="78" t="s">
        <v>115</v>
      </c>
      <c r="C79" s="65" t="s">
        <v>940</v>
      </c>
      <c r="D79" s="65" t="s">
        <v>937</v>
      </c>
      <c r="E79" s="59"/>
      <c r="F79" s="66"/>
      <c r="G79" s="66" t="str">
        <f t="shared" si="4"/>
        <v/>
      </c>
      <c r="H79" s="47"/>
      <c r="I79" s="50"/>
      <c r="J79" s="50"/>
      <c r="K79" s="50"/>
      <c r="L79" s="47"/>
      <c r="M79" s="47"/>
      <c r="N79" s="47"/>
    </row>
    <row r="80" spans="1:14" s="48" customFormat="1" outlineLevel="1" x14ac:dyDescent="0.3">
      <c r="A80" s="50" t="s">
        <v>116</v>
      </c>
      <c r="B80" s="78" t="s">
        <v>117</v>
      </c>
      <c r="C80" s="65" t="s">
        <v>940</v>
      </c>
      <c r="D80" s="65" t="s">
        <v>937</v>
      </c>
      <c r="E80" s="59"/>
      <c r="F80" s="66"/>
      <c r="G80" s="66" t="str">
        <f t="shared" si="4"/>
        <v/>
      </c>
      <c r="H80" s="47"/>
      <c r="I80" s="50"/>
      <c r="J80" s="50"/>
      <c r="K80" s="50"/>
      <c r="L80" s="47"/>
      <c r="M80" s="47"/>
      <c r="N80" s="47"/>
    </row>
    <row r="81" spans="1:14" s="48" customFormat="1" outlineLevel="1" x14ac:dyDescent="0.3">
      <c r="A81" s="50" t="s">
        <v>118</v>
      </c>
      <c r="B81" s="78" t="s">
        <v>119</v>
      </c>
      <c r="C81" s="65" t="s">
        <v>940</v>
      </c>
      <c r="D81" s="65" t="s">
        <v>937</v>
      </c>
      <c r="E81" s="59"/>
      <c r="F81" s="66"/>
      <c r="G81" s="66" t="str">
        <f t="shared" si="4"/>
        <v/>
      </c>
      <c r="H81" s="47"/>
      <c r="I81" s="50"/>
      <c r="J81" s="50"/>
      <c r="K81" s="50"/>
      <c r="L81" s="47"/>
      <c r="M81" s="47"/>
      <c r="N81" s="47"/>
    </row>
    <row r="82" spans="1:14" s="48" customFormat="1" outlineLevel="1" x14ac:dyDescent="0.3">
      <c r="A82" s="50" t="s">
        <v>120</v>
      </c>
      <c r="B82" s="78" t="s">
        <v>121</v>
      </c>
      <c r="C82" s="65" t="s">
        <v>940</v>
      </c>
      <c r="D82" s="65" t="s">
        <v>937</v>
      </c>
      <c r="E82" s="59"/>
      <c r="F82" s="66"/>
      <c r="G82" s="66" t="str">
        <f t="shared" si="4"/>
        <v/>
      </c>
      <c r="H82" s="47"/>
      <c r="I82" s="50"/>
      <c r="J82" s="50"/>
      <c r="K82" s="50"/>
      <c r="L82" s="47"/>
      <c r="M82" s="47"/>
      <c r="N82" s="47"/>
    </row>
    <row r="83" spans="1:14" s="48" customFormat="1" outlineLevel="1" x14ac:dyDescent="0.3">
      <c r="A83" s="50" t="s">
        <v>122</v>
      </c>
      <c r="B83" s="78"/>
      <c r="C83" s="65"/>
      <c r="D83" s="65"/>
      <c r="E83" s="59"/>
      <c r="F83" s="66"/>
      <c r="G83" s="66"/>
      <c r="H83" s="47"/>
      <c r="I83" s="50"/>
      <c r="J83" s="50"/>
      <c r="K83" s="50"/>
      <c r="L83" s="47"/>
      <c r="M83" s="47"/>
      <c r="N83" s="47"/>
    </row>
    <row r="84" spans="1:14" s="48" customFormat="1" outlineLevel="1" x14ac:dyDescent="0.3">
      <c r="A84" s="50" t="s">
        <v>123</v>
      </c>
      <c r="B84" s="78"/>
      <c r="C84" s="65"/>
      <c r="D84" s="65"/>
      <c r="E84" s="59"/>
      <c r="F84" s="66"/>
      <c r="G84" s="66"/>
      <c r="H84" s="47"/>
      <c r="I84" s="50"/>
      <c r="J84" s="50"/>
      <c r="K84" s="50"/>
      <c r="L84" s="47"/>
      <c r="M84" s="47"/>
      <c r="N84" s="47"/>
    </row>
    <row r="85" spans="1:14" s="48" customFormat="1" outlineLevel="1" x14ac:dyDescent="0.3">
      <c r="A85" s="50" t="s">
        <v>124</v>
      </c>
      <c r="B85" s="78"/>
      <c r="C85" s="65"/>
      <c r="D85" s="65"/>
      <c r="E85" s="59"/>
      <c r="F85" s="66"/>
      <c r="G85" s="66"/>
      <c r="H85" s="47"/>
      <c r="I85" s="50"/>
      <c r="J85" s="50"/>
      <c r="K85" s="50"/>
      <c r="L85" s="47"/>
      <c r="M85" s="47"/>
      <c r="N85" s="47"/>
    </row>
    <row r="86" spans="1:14" s="48" customFormat="1" outlineLevel="1" x14ac:dyDescent="0.3">
      <c r="A86" s="50" t="s">
        <v>125</v>
      </c>
      <c r="B86" s="77"/>
      <c r="C86" s="65"/>
      <c r="D86" s="65"/>
      <c r="E86" s="59"/>
      <c r="F86" s="66"/>
      <c r="G86" s="66" t="str">
        <f t="shared" si="4"/>
        <v/>
      </c>
      <c r="H86" s="47"/>
      <c r="I86" s="50"/>
      <c r="J86" s="50"/>
      <c r="K86" s="50"/>
      <c r="L86" s="47"/>
      <c r="M86" s="47"/>
      <c r="N86" s="47"/>
    </row>
    <row r="87" spans="1:14" s="48" customFormat="1" outlineLevel="1" x14ac:dyDescent="0.3">
      <c r="A87" s="50" t="s">
        <v>126</v>
      </c>
      <c r="B87" s="78"/>
      <c r="C87" s="65"/>
      <c r="D87" s="65"/>
      <c r="E87" s="59"/>
      <c r="F87" s="66"/>
      <c r="G87" s="66" t="str">
        <f t="shared" si="4"/>
        <v/>
      </c>
      <c r="H87" s="47"/>
      <c r="I87" s="50"/>
      <c r="J87" s="50"/>
      <c r="K87" s="50"/>
      <c r="L87" s="47"/>
      <c r="M87" s="47"/>
      <c r="N87" s="47"/>
    </row>
    <row r="88" spans="1:14" ht="15" customHeight="1" x14ac:dyDescent="0.3">
      <c r="A88" s="125"/>
      <c r="B88" s="126" t="s">
        <v>127</v>
      </c>
      <c r="C88" s="128" t="s">
        <v>1099</v>
      </c>
      <c r="D88" s="128" t="s">
        <v>1100</v>
      </c>
      <c r="E88" s="121"/>
      <c r="F88" s="127" t="s">
        <v>128</v>
      </c>
      <c r="G88" s="125" t="s">
        <v>129</v>
      </c>
      <c r="H88" s="47"/>
      <c r="L88" s="47"/>
      <c r="M88" s="47"/>
    </row>
    <row r="89" spans="1:14" s="48" customFormat="1" x14ac:dyDescent="0.3">
      <c r="A89" s="50" t="s">
        <v>130</v>
      </c>
      <c r="B89" s="59" t="s">
        <v>102</v>
      </c>
      <c r="C89" s="73">
        <v>5.4333854618392303</v>
      </c>
      <c r="D89" s="73" t="s">
        <v>937</v>
      </c>
      <c r="E89" s="52"/>
      <c r="F89" s="74"/>
      <c r="G89" s="75"/>
      <c r="H89" s="47"/>
      <c r="I89" s="50"/>
      <c r="J89" s="50"/>
      <c r="K89" s="50"/>
      <c r="L89" s="47"/>
      <c r="M89" s="47"/>
      <c r="N89" s="47"/>
    </row>
    <row r="90" spans="1:14" s="48" customFormat="1" x14ac:dyDescent="0.3">
      <c r="A90" s="50"/>
      <c r="B90" s="59"/>
      <c r="C90" s="50"/>
      <c r="D90" s="50"/>
      <c r="E90" s="52"/>
      <c r="F90" s="74"/>
      <c r="G90" s="75"/>
      <c r="H90" s="47"/>
      <c r="I90" s="50"/>
      <c r="J90" s="50"/>
      <c r="K90" s="50"/>
      <c r="L90" s="47"/>
      <c r="M90" s="47"/>
      <c r="N90" s="47"/>
    </row>
    <row r="91" spans="1:14" s="48" customFormat="1" x14ac:dyDescent="0.3">
      <c r="A91" s="50"/>
      <c r="B91" s="59" t="s">
        <v>1093</v>
      </c>
      <c r="C91" s="52"/>
      <c r="D91" s="52"/>
      <c r="E91" s="52"/>
      <c r="F91" s="75"/>
      <c r="G91" s="75"/>
      <c r="H91" s="47"/>
      <c r="I91" s="50"/>
      <c r="J91" s="50"/>
      <c r="K91" s="50"/>
      <c r="L91" s="47"/>
      <c r="M91" s="47"/>
      <c r="N91" s="47"/>
    </row>
    <row r="92" spans="1:14" s="48" customFormat="1" x14ac:dyDescent="0.3">
      <c r="A92" s="50" t="s">
        <v>131</v>
      </c>
      <c r="B92" s="59" t="s">
        <v>103</v>
      </c>
      <c r="C92" s="50"/>
      <c r="D92" s="50"/>
      <c r="E92" s="52"/>
      <c r="F92" s="75"/>
      <c r="G92" s="75"/>
      <c r="H92" s="47"/>
      <c r="I92" s="50"/>
      <c r="J92" s="50"/>
      <c r="K92" s="50"/>
      <c r="L92" s="47"/>
      <c r="M92" s="47"/>
      <c r="N92" s="47"/>
    </row>
    <row r="93" spans="1:14" s="48" customFormat="1" x14ac:dyDescent="0.3">
      <c r="A93" s="50" t="s">
        <v>132</v>
      </c>
      <c r="B93" s="76" t="s">
        <v>1122</v>
      </c>
      <c r="C93" s="61">
        <v>825</v>
      </c>
      <c r="D93" s="73" t="s">
        <v>937</v>
      </c>
      <c r="E93" s="76"/>
      <c r="F93" s="66">
        <f>IF($C$100=0,"",IF(C93="[for completion]","",IF(C93="","",C93/$C$100)))</f>
        <v>4.5554839399965942E-2</v>
      </c>
      <c r="G93" s="66" t="str">
        <f>IF($D$100=0,"",IF(D93="[Mark as ND1 if not relevant]","",IF(D93="","",D93/$D$100)))</f>
        <v/>
      </c>
      <c r="H93" s="47"/>
      <c r="I93" s="50"/>
      <c r="J93" s="50"/>
      <c r="K93" s="50"/>
      <c r="L93" s="47"/>
      <c r="M93" s="47"/>
      <c r="N93" s="47"/>
    </row>
    <row r="94" spans="1:14" s="48" customFormat="1" x14ac:dyDescent="0.3">
      <c r="A94" s="50" t="s">
        <v>133</v>
      </c>
      <c r="B94" s="76" t="s">
        <v>1123</v>
      </c>
      <c r="C94" s="61">
        <v>1672.5</v>
      </c>
      <c r="D94" s="73" t="s">
        <v>937</v>
      </c>
      <c r="E94" s="76"/>
      <c r="F94" s="66">
        <f t="shared" ref="F94:F99" si="5">IF($C$100=0,"",IF(C94="[for completion]","",IF(C94="","",C94/$C$100)))</f>
        <v>9.2352083510840038E-2</v>
      </c>
      <c r="G94" s="66" t="str">
        <f t="shared" ref="G94:G99" si="6">IF($D$100=0,"",IF(D94="[Mark as ND1 if not relevant]","",IF(D94="","",D94/$D$100)))</f>
        <v/>
      </c>
      <c r="H94" s="47"/>
      <c r="I94" s="50"/>
      <c r="J94" s="50"/>
      <c r="K94" s="50"/>
      <c r="L94" s="47"/>
      <c r="M94" s="47"/>
      <c r="N94" s="47"/>
    </row>
    <row r="95" spans="1:14" s="48" customFormat="1" x14ac:dyDescent="0.3">
      <c r="A95" s="50" t="s">
        <v>134</v>
      </c>
      <c r="B95" s="76" t="s">
        <v>1124</v>
      </c>
      <c r="C95" s="61">
        <v>537</v>
      </c>
      <c r="D95" s="73" t="s">
        <v>937</v>
      </c>
      <c r="E95" s="76"/>
      <c r="F95" s="66">
        <f t="shared" si="5"/>
        <v>2.9652059100341466E-2</v>
      </c>
      <c r="G95" s="66" t="str">
        <f t="shared" si="6"/>
        <v/>
      </c>
      <c r="H95" s="47"/>
      <c r="I95" s="50"/>
      <c r="J95" s="50"/>
      <c r="K95" s="50"/>
      <c r="L95" s="47"/>
      <c r="M95" s="47"/>
      <c r="N95" s="47"/>
    </row>
    <row r="96" spans="1:14" s="48" customFormat="1" x14ac:dyDescent="0.3">
      <c r="A96" s="50" t="s">
        <v>135</v>
      </c>
      <c r="B96" s="76" t="s">
        <v>1125</v>
      </c>
      <c r="C96" s="61">
        <v>1912.42584706</v>
      </c>
      <c r="D96" s="73" t="s">
        <v>937</v>
      </c>
      <c r="E96" s="76"/>
      <c r="F96" s="66">
        <f t="shared" si="5"/>
        <v>0.10560030585110561</v>
      </c>
      <c r="G96" s="66" t="str">
        <f t="shared" si="6"/>
        <v/>
      </c>
      <c r="H96" s="47"/>
      <c r="I96" s="50"/>
      <c r="J96" s="50"/>
      <c r="K96" s="50"/>
      <c r="L96" s="47"/>
      <c r="M96" s="47"/>
      <c r="N96" s="47"/>
    </row>
    <row r="97" spans="1:14" s="48" customFormat="1" x14ac:dyDescent="0.3">
      <c r="A97" s="50" t="s">
        <v>136</v>
      </c>
      <c r="B97" s="76" t="s">
        <v>1126</v>
      </c>
      <c r="C97" s="61">
        <v>4428.5</v>
      </c>
      <c r="D97" s="73" t="s">
        <v>937</v>
      </c>
      <c r="E97" s="76"/>
      <c r="F97" s="66">
        <f t="shared" si="5"/>
        <v>0.24453285610030201</v>
      </c>
      <c r="G97" s="66" t="str">
        <f t="shared" si="6"/>
        <v/>
      </c>
      <c r="H97" s="47"/>
      <c r="I97" s="50"/>
      <c r="J97" s="50"/>
      <c r="K97" s="50"/>
      <c r="L97" s="47"/>
      <c r="M97" s="47"/>
      <c r="N97" s="47"/>
    </row>
    <row r="98" spans="1:14" s="48" customFormat="1" x14ac:dyDescent="0.3">
      <c r="A98" s="50" t="s">
        <v>137</v>
      </c>
      <c r="B98" s="76" t="s">
        <v>1127</v>
      </c>
      <c r="C98" s="61">
        <v>7442.6149491899996</v>
      </c>
      <c r="D98" s="73" t="s">
        <v>937</v>
      </c>
      <c r="E98" s="76"/>
      <c r="F98" s="66">
        <f t="shared" si="5"/>
        <v>0.41096621663774069</v>
      </c>
      <c r="G98" s="66" t="str">
        <f t="shared" si="6"/>
        <v/>
      </c>
      <c r="H98" s="47"/>
      <c r="I98" s="50"/>
      <c r="J98" s="50"/>
      <c r="K98" s="50"/>
      <c r="L98" s="47"/>
      <c r="M98" s="47"/>
      <c r="N98" s="47"/>
    </row>
    <row r="99" spans="1:14" s="48" customFormat="1" x14ac:dyDescent="0.3">
      <c r="A99" s="50" t="s">
        <v>138</v>
      </c>
      <c r="B99" s="76" t="s">
        <v>1128</v>
      </c>
      <c r="C99" s="61">
        <v>1292</v>
      </c>
      <c r="D99" s="73" t="s">
        <v>937</v>
      </c>
      <c r="E99" s="76"/>
      <c r="F99" s="66">
        <f t="shared" si="5"/>
        <v>7.134163939970424E-2</v>
      </c>
      <c r="G99" s="66" t="str">
        <f t="shared" si="6"/>
        <v/>
      </c>
      <c r="H99" s="47"/>
      <c r="I99" s="50"/>
      <c r="J99" s="50"/>
      <c r="K99" s="50"/>
      <c r="L99" s="47"/>
      <c r="M99" s="47"/>
      <c r="N99" s="47"/>
    </row>
    <row r="100" spans="1:14" s="48" customFormat="1" x14ac:dyDescent="0.3">
      <c r="A100" s="50" t="s">
        <v>139</v>
      </c>
      <c r="B100" s="77" t="s">
        <v>90</v>
      </c>
      <c r="C100" s="65">
        <f>SUM(C93:C99)</f>
        <v>18110.040796249999</v>
      </c>
      <c r="D100" s="73">
        <f>SUM(D93:D99)</f>
        <v>0</v>
      </c>
      <c r="E100" s="59"/>
      <c r="F100" s="69">
        <f>SUM(F93:F99)</f>
        <v>1</v>
      </c>
      <c r="G100" s="69">
        <f>SUM(G93:G99)</f>
        <v>0</v>
      </c>
      <c r="H100" s="47"/>
      <c r="I100" s="50"/>
      <c r="J100" s="50"/>
      <c r="K100" s="50"/>
      <c r="L100" s="47"/>
      <c r="M100" s="47"/>
      <c r="N100" s="47"/>
    </row>
    <row r="101" spans="1:14" s="48" customFormat="1" outlineLevel="1" x14ac:dyDescent="0.3">
      <c r="A101" s="50" t="s">
        <v>140</v>
      </c>
      <c r="B101" s="78" t="s">
        <v>113</v>
      </c>
      <c r="C101" s="65" t="s">
        <v>940</v>
      </c>
      <c r="D101" s="65" t="s">
        <v>937</v>
      </c>
      <c r="E101" s="59"/>
      <c r="F101" s="66"/>
      <c r="G101" s="66" t="str">
        <f t="shared" ref="G101:G105" si="7">IF($D$100=0,"",IF(D101="[for completion]","",D101/$D$100))</f>
        <v/>
      </c>
      <c r="H101" s="47"/>
      <c r="I101" s="50"/>
      <c r="J101" s="50"/>
      <c r="K101" s="50"/>
      <c r="L101" s="47"/>
      <c r="M101" s="47"/>
      <c r="N101" s="47"/>
    </row>
    <row r="102" spans="1:14" s="48" customFormat="1" outlineLevel="1" x14ac:dyDescent="0.3">
      <c r="A102" s="50" t="s">
        <v>141</v>
      </c>
      <c r="B102" s="78" t="s">
        <v>115</v>
      </c>
      <c r="C102" s="65" t="s">
        <v>940</v>
      </c>
      <c r="D102" s="65" t="s">
        <v>937</v>
      </c>
      <c r="E102" s="59"/>
      <c r="F102" s="66"/>
      <c r="G102" s="66" t="str">
        <f t="shared" si="7"/>
        <v/>
      </c>
      <c r="H102" s="47"/>
      <c r="I102" s="50"/>
      <c r="J102" s="50"/>
      <c r="K102" s="50"/>
      <c r="L102" s="47"/>
      <c r="M102" s="47"/>
      <c r="N102" s="47"/>
    </row>
    <row r="103" spans="1:14" s="48" customFormat="1" outlineLevel="1" x14ac:dyDescent="0.3">
      <c r="A103" s="50" t="s">
        <v>142</v>
      </c>
      <c r="B103" s="78" t="s">
        <v>117</v>
      </c>
      <c r="C103" s="65" t="s">
        <v>940</v>
      </c>
      <c r="D103" s="65" t="s">
        <v>937</v>
      </c>
      <c r="E103" s="59"/>
      <c r="F103" s="66"/>
      <c r="G103" s="66" t="str">
        <f t="shared" si="7"/>
        <v/>
      </c>
      <c r="H103" s="47"/>
      <c r="I103" s="50"/>
      <c r="J103" s="50"/>
      <c r="K103" s="50"/>
      <c r="L103" s="47"/>
      <c r="M103" s="47"/>
      <c r="N103" s="47"/>
    </row>
    <row r="104" spans="1:14" s="48" customFormat="1" outlineLevel="1" x14ac:dyDescent="0.3">
      <c r="A104" s="50" t="s">
        <v>143</v>
      </c>
      <c r="B104" s="78" t="s">
        <v>119</v>
      </c>
      <c r="C104" s="65" t="s">
        <v>940</v>
      </c>
      <c r="D104" s="65" t="s">
        <v>937</v>
      </c>
      <c r="E104" s="59"/>
      <c r="F104" s="66"/>
      <c r="G104" s="66" t="str">
        <f t="shared" si="7"/>
        <v/>
      </c>
      <c r="H104" s="47"/>
      <c r="I104" s="50"/>
      <c r="J104" s="50"/>
      <c r="K104" s="50"/>
      <c r="L104" s="47"/>
      <c r="M104" s="47"/>
      <c r="N104" s="47"/>
    </row>
    <row r="105" spans="1:14" s="48" customFormat="1" outlineLevel="1" x14ac:dyDescent="0.3">
      <c r="A105" s="50" t="s">
        <v>144</v>
      </c>
      <c r="B105" s="78" t="s">
        <v>121</v>
      </c>
      <c r="C105" s="65" t="s">
        <v>940</v>
      </c>
      <c r="D105" s="65" t="s">
        <v>937</v>
      </c>
      <c r="E105" s="59"/>
      <c r="F105" s="66"/>
      <c r="G105" s="66" t="str">
        <f t="shared" si="7"/>
        <v/>
      </c>
      <c r="H105" s="47"/>
      <c r="I105" s="50"/>
      <c r="J105" s="50"/>
      <c r="K105" s="50"/>
      <c r="L105" s="47"/>
      <c r="M105" s="47"/>
      <c r="N105" s="47"/>
    </row>
    <row r="106" spans="1:14" s="48" customFormat="1" outlineLevel="1" x14ac:dyDescent="0.3">
      <c r="A106" s="50" t="s">
        <v>145</v>
      </c>
      <c r="B106" s="78"/>
      <c r="C106" s="65"/>
      <c r="D106" s="65"/>
      <c r="E106" s="59"/>
      <c r="F106" s="66"/>
      <c r="G106" s="66"/>
      <c r="H106" s="47"/>
      <c r="I106" s="50"/>
      <c r="J106" s="50"/>
      <c r="K106" s="50"/>
      <c r="L106" s="47"/>
      <c r="M106" s="47"/>
      <c r="N106" s="47"/>
    </row>
    <row r="107" spans="1:14" s="48" customFormat="1" outlineLevel="1" x14ac:dyDescent="0.3">
      <c r="A107" s="50" t="s">
        <v>146</v>
      </c>
      <c r="B107" s="78"/>
      <c r="C107" s="65"/>
      <c r="D107" s="65"/>
      <c r="E107" s="59"/>
      <c r="F107" s="66"/>
      <c r="G107" s="66"/>
      <c r="H107" s="47"/>
      <c r="I107" s="50"/>
      <c r="J107" s="50"/>
      <c r="K107" s="50"/>
      <c r="L107" s="47"/>
      <c r="M107" s="47"/>
      <c r="N107" s="47"/>
    </row>
    <row r="108" spans="1:14" s="48" customFormat="1" outlineLevel="1" x14ac:dyDescent="0.3">
      <c r="A108" s="50" t="s">
        <v>147</v>
      </c>
      <c r="B108" s="77"/>
      <c r="C108" s="65"/>
      <c r="D108" s="65"/>
      <c r="E108" s="59"/>
      <c r="F108" s="66"/>
      <c r="G108" s="66"/>
      <c r="H108" s="47"/>
      <c r="I108" s="50"/>
      <c r="J108" s="50"/>
      <c r="K108" s="50"/>
      <c r="L108" s="47"/>
      <c r="M108" s="47"/>
      <c r="N108" s="47"/>
    </row>
    <row r="109" spans="1:14" s="48" customFormat="1" outlineLevel="1" x14ac:dyDescent="0.3">
      <c r="A109" s="50" t="s">
        <v>148</v>
      </c>
      <c r="B109" s="78"/>
      <c r="C109" s="65"/>
      <c r="D109" s="65"/>
      <c r="E109" s="59"/>
      <c r="F109" s="66"/>
      <c r="G109" s="66"/>
      <c r="H109" s="47"/>
      <c r="I109" s="50"/>
      <c r="J109" s="50"/>
      <c r="K109" s="50"/>
      <c r="L109" s="47"/>
      <c r="M109" s="47"/>
      <c r="N109" s="47"/>
    </row>
    <row r="110" spans="1:14" s="48" customFormat="1" outlineLevel="1" x14ac:dyDescent="0.3">
      <c r="A110" s="50" t="s">
        <v>149</v>
      </c>
      <c r="B110" s="78"/>
      <c r="C110" s="65"/>
      <c r="D110" s="65"/>
      <c r="E110" s="59"/>
      <c r="F110" s="66"/>
      <c r="G110" s="66"/>
      <c r="H110" s="47"/>
      <c r="I110" s="50"/>
      <c r="J110" s="50"/>
      <c r="K110" s="50"/>
      <c r="L110" s="47"/>
      <c r="M110" s="47"/>
      <c r="N110" s="47"/>
    </row>
    <row r="111" spans="1:14" ht="15" customHeight="1" x14ac:dyDescent="0.3">
      <c r="A111" s="125"/>
      <c r="B111" s="126" t="s">
        <v>150</v>
      </c>
      <c r="C111" s="127" t="s">
        <v>151</v>
      </c>
      <c r="D111" s="127" t="s">
        <v>152</v>
      </c>
      <c r="E111" s="121"/>
      <c r="F111" s="127" t="s">
        <v>153</v>
      </c>
      <c r="G111" s="127" t="s">
        <v>154</v>
      </c>
      <c r="H111" s="47"/>
      <c r="L111" s="47"/>
      <c r="M111" s="47"/>
    </row>
    <row r="112" spans="1:14" s="79" customFormat="1" x14ac:dyDescent="0.3">
      <c r="A112" s="50" t="s">
        <v>155</v>
      </c>
      <c r="B112" s="59" t="s">
        <v>156</v>
      </c>
      <c r="C112" s="61">
        <v>24553.767559423803</v>
      </c>
      <c r="D112" s="62" t="s">
        <v>937</v>
      </c>
      <c r="E112" s="66"/>
      <c r="F112" s="66">
        <f>IF($C$129=0,"",IF(C112="[for completion]","",IF(C112="","",C112/$C$129)))</f>
        <v>0.96059895328541445</v>
      </c>
      <c r="G112" s="66" t="str">
        <f>IF($D$129=0,"",IF(D112="[for completion]","",IF(D112="","",D112/$D$129)))</f>
        <v/>
      </c>
      <c r="I112" s="50"/>
      <c r="J112" s="50"/>
      <c r="K112" s="50"/>
      <c r="L112" s="47" t="s">
        <v>1131</v>
      </c>
      <c r="M112" s="47"/>
      <c r="N112" s="47"/>
    </row>
    <row r="113" spans="1:14" s="79" customFormat="1" x14ac:dyDescent="0.3">
      <c r="A113" s="50" t="s">
        <v>157</v>
      </c>
      <c r="B113" s="59" t="s">
        <v>1132</v>
      </c>
      <c r="C113" s="61">
        <v>0</v>
      </c>
      <c r="D113" s="62">
        <v>0</v>
      </c>
      <c r="E113" s="66"/>
      <c r="F113" s="66">
        <f t="shared" ref="F113:F128" si="8">IF($C$129=0,"",IF(C113="[for completion]","",IF(C113="","",C113/$C$129)))</f>
        <v>0</v>
      </c>
      <c r="G113" s="66" t="str">
        <f t="shared" ref="G113:G128" si="9">IF($D$129=0,"",IF(D113="[for completion]","",IF(D113="","",D113/$D$129)))</f>
        <v/>
      </c>
      <c r="I113" s="50"/>
      <c r="J113" s="50"/>
      <c r="K113" s="50"/>
      <c r="L113" s="59" t="s">
        <v>1132</v>
      </c>
      <c r="M113" s="47"/>
      <c r="N113" s="47"/>
    </row>
    <row r="114" spans="1:14" s="79" customFormat="1" x14ac:dyDescent="0.3">
      <c r="A114" s="50" t="s">
        <v>158</v>
      </c>
      <c r="B114" s="59" t="s">
        <v>165</v>
      </c>
      <c r="C114" s="61">
        <v>0</v>
      </c>
      <c r="D114" s="62">
        <v>0</v>
      </c>
      <c r="E114" s="66"/>
      <c r="F114" s="66">
        <f t="shared" si="8"/>
        <v>0</v>
      </c>
      <c r="G114" s="66" t="str">
        <f t="shared" si="9"/>
        <v/>
      </c>
      <c r="I114" s="50"/>
      <c r="J114" s="50"/>
      <c r="K114" s="50"/>
      <c r="L114" s="59" t="s">
        <v>165</v>
      </c>
      <c r="M114" s="47"/>
      <c r="N114" s="47"/>
    </row>
    <row r="115" spans="1:14" s="79" customFormat="1" x14ac:dyDescent="0.3">
      <c r="A115" s="50" t="s">
        <v>159</v>
      </c>
      <c r="B115" s="59" t="s">
        <v>1133</v>
      </c>
      <c r="C115" s="61">
        <v>0</v>
      </c>
      <c r="D115" s="62">
        <v>0</v>
      </c>
      <c r="E115" s="66"/>
      <c r="F115" s="66">
        <f t="shared" si="8"/>
        <v>0</v>
      </c>
      <c r="G115" s="66" t="str">
        <f t="shared" si="9"/>
        <v/>
      </c>
      <c r="I115" s="50"/>
      <c r="J115" s="50"/>
      <c r="K115" s="50"/>
      <c r="L115" s="59" t="s">
        <v>1133</v>
      </c>
      <c r="M115" s="47"/>
      <c r="N115" s="47"/>
    </row>
    <row r="116" spans="1:14" s="79" customFormat="1" x14ac:dyDescent="0.3">
      <c r="A116" s="50" t="s">
        <v>161</v>
      </c>
      <c r="B116" s="59" t="s">
        <v>1134</v>
      </c>
      <c r="C116" s="61">
        <v>1007.12595961</v>
      </c>
      <c r="D116" s="62" t="s">
        <v>937</v>
      </c>
      <c r="E116" s="66"/>
      <c r="F116" s="66">
        <f t="shared" si="8"/>
        <v>3.9401046714585636E-2</v>
      </c>
      <c r="G116" s="66" t="str">
        <f t="shared" si="9"/>
        <v/>
      </c>
      <c r="I116" s="50"/>
      <c r="J116" s="50"/>
      <c r="K116" s="50"/>
      <c r="L116" s="59" t="s">
        <v>1134</v>
      </c>
      <c r="M116" s="47"/>
      <c r="N116" s="47"/>
    </row>
    <row r="117" spans="1:14" s="79" customFormat="1" x14ac:dyDescent="0.3">
      <c r="A117" s="50" t="s">
        <v>162</v>
      </c>
      <c r="B117" s="59" t="s">
        <v>167</v>
      </c>
      <c r="C117" s="61">
        <v>0</v>
      </c>
      <c r="D117" s="62">
        <v>0</v>
      </c>
      <c r="E117" s="59"/>
      <c r="F117" s="66">
        <f t="shared" si="8"/>
        <v>0</v>
      </c>
      <c r="G117" s="66" t="str">
        <f t="shared" si="9"/>
        <v/>
      </c>
      <c r="I117" s="50"/>
      <c r="J117" s="50"/>
      <c r="K117" s="50"/>
      <c r="L117" s="59" t="s">
        <v>167</v>
      </c>
      <c r="M117" s="47"/>
      <c r="N117" s="47"/>
    </row>
    <row r="118" spans="1:14" s="48" customFormat="1" x14ac:dyDescent="0.3">
      <c r="A118" s="50" t="s">
        <v>163</v>
      </c>
      <c r="B118" s="59" t="s">
        <v>169</v>
      </c>
      <c r="C118" s="61">
        <v>0</v>
      </c>
      <c r="D118" s="62">
        <v>0</v>
      </c>
      <c r="E118" s="59"/>
      <c r="F118" s="66">
        <f t="shared" si="8"/>
        <v>0</v>
      </c>
      <c r="G118" s="66" t="str">
        <f t="shared" si="9"/>
        <v/>
      </c>
      <c r="H118" s="50"/>
      <c r="I118" s="50"/>
      <c r="J118" s="50"/>
      <c r="K118" s="50"/>
      <c r="L118" s="59" t="s">
        <v>169</v>
      </c>
      <c r="M118" s="47"/>
      <c r="N118" s="47"/>
    </row>
    <row r="119" spans="1:14" s="48" customFormat="1" x14ac:dyDescent="0.3">
      <c r="A119" s="50" t="s">
        <v>164</v>
      </c>
      <c r="B119" s="59" t="s">
        <v>1135</v>
      </c>
      <c r="C119" s="61">
        <v>0</v>
      </c>
      <c r="D119" s="62">
        <v>0</v>
      </c>
      <c r="E119" s="59"/>
      <c r="F119" s="66">
        <f t="shared" si="8"/>
        <v>0</v>
      </c>
      <c r="G119" s="66" t="str">
        <f t="shared" si="9"/>
        <v/>
      </c>
      <c r="H119" s="50"/>
      <c r="I119" s="50"/>
      <c r="J119" s="50"/>
      <c r="K119" s="50"/>
      <c r="L119" s="59" t="s">
        <v>1135</v>
      </c>
      <c r="M119" s="47"/>
      <c r="N119" s="47"/>
    </row>
    <row r="120" spans="1:14" s="48" customFormat="1" x14ac:dyDescent="0.3">
      <c r="A120" s="50" t="s">
        <v>166</v>
      </c>
      <c r="B120" s="59" t="s">
        <v>171</v>
      </c>
      <c r="C120" s="61">
        <v>0</v>
      </c>
      <c r="D120" s="62">
        <v>0</v>
      </c>
      <c r="E120" s="59"/>
      <c r="F120" s="66">
        <f t="shared" si="8"/>
        <v>0</v>
      </c>
      <c r="G120" s="66" t="str">
        <f t="shared" si="9"/>
        <v/>
      </c>
      <c r="H120" s="50"/>
      <c r="I120" s="50"/>
      <c r="J120" s="50"/>
      <c r="K120" s="50"/>
      <c r="L120" s="59" t="s">
        <v>171</v>
      </c>
      <c r="M120" s="47"/>
      <c r="N120" s="47"/>
    </row>
    <row r="121" spans="1:14" s="48" customFormat="1" x14ac:dyDescent="0.3">
      <c r="A121" s="50" t="s">
        <v>168</v>
      </c>
      <c r="B121" s="59" t="s">
        <v>1142</v>
      </c>
      <c r="C121" s="61">
        <v>0</v>
      </c>
      <c r="D121" s="62">
        <v>0</v>
      </c>
      <c r="E121" s="59"/>
      <c r="F121" s="66">
        <f t="shared" ref="F121" si="10">IF($C$129=0,"",IF(C121="[for completion]","",IF(C121="","",C121/$C$129)))</f>
        <v>0</v>
      </c>
      <c r="G121" s="66" t="str">
        <f t="shared" ref="G121" si="11">IF($D$129=0,"",IF(D121="[for completion]","",IF(D121="","",D121/$D$129)))</f>
        <v/>
      </c>
      <c r="H121" s="50"/>
      <c r="I121" s="50"/>
      <c r="J121" s="50"/>
      <c r="K121" s="50"/>
      <c r="L121" s="59"/>
      <c r="M121" s="47"/>
      <c r="N121" s="47"/>
    </row>
    <row r="122" spans="1:14" s="48" customFormat="1" x14ac:dyDescent="0.3">
      <c r="A122" s="50" t="s">
        <v>170</v>
      </c>
      <c r="B122" s="59" t="s">
        <v>173</v>
      </c>
      <c r="C122" s="61">
        <v>0</v>
      </c>
      <c r="D122" s="62">
        <v>0</v>
      </c>
      <c r="E122" s="59"/>
      <c r="F122" s="66">
        <f t="shared" si="8"/>
        <v>0</v>
      </c>
      <c r="G122" s="66" t="str">
        <f t="shared" si="9"/>
        <v/>
      </c>
      <c r="H122" s="50"/>
      <c r="I122" s="50"/>
      <c r="J122" s="50"/>
      <c r="K122" s="50"/>
      <c r="L122" s="59" t="s">
        <v>173</v>
      </c>
      <c r="M122" s="47"/>
      <c r="N122" s="47"/>
    </row>
    <row r="123" spans="1:14" s="48" customFormat="1" x14ac:dyDescent="0.3">
      <c r="A123" s="50" t="s">
        <v>172</v>
      </c>
      <c r="B123" s="59" t="s">
        <v>160</v>
      </c>
      <c r="C123" s="61">
        <v>0</v>
      </c>
      <c r="D123" s="62">
        <v>0</v>
      </c>
      <c r="E123" s="59"/>
      <c r="F123" s="66">
        <f t="shared" si="8"/>
        <v>0</v>
      </c>
      <c r="G123" s="66" t="str">
        <f t="shared" si="9"/>
        <v/>
      </c>
      <c r="H123" s="50"/>
      <c r="I123" s="50"/>
      <c r="J123" s="50"/>
      <c r="K123" s="50"/>
      <c r="L123" s="59" t="s">
        <v>160</v>
      </c>
      <c r="M123" s="47"/>
      <c r="N123" s="47"/>
    </row>
    <row r="124" spans="1:14" s="48" customFormat="1" x14ac:dyDescent="0.3">
      <c r="A124" s="50" t="s">
        <v>174</v>
      </c>
      <c r="B124" s="76" t="s">
        <v>1137</v>
      </c>
      <c r="C124" s="61">
        <v>0</v>
      </c>
      <c r="D124" s="62">
        <v>0</v>
      </c>
      <c r="E124" s="59"/>
      <c r="F124" s="66">
        <f t="shared" si="8"/>
        <v>0</v>
      </c>
      <c r="G124" s="66" t="str">
        <f t="shared" si="9"/>
        <v/>
      </c>
      <c r="H124" s="50"/>
      <c r="I124" s="50"/>
      <c r="J124" s="50"/>
      <c r="K124" s="50"/>
      <c r="L124" s="76" t="s">
        <v>1137</v>
      </c>
      <c r="M124" s="47"/>
      <c r="N124" s="47"/>
    </row>
    <row r="125" spans="1:14" s="48" customFormat="1" x14ac:dyDescent="0.3">
      <c r="A125" s="50" t="s">
        <v>176</v>
      </c>
      <c r="B125" s="59" t="s">
        <v>175</v>
      </c>
      <c r="C125" s="61">
        <v>0</v>
      </c>
      <c r="D125" s="62">
        <v>0</v>
      </c>
      <c r="E125" s="59"/>
      <c r="F125" s="66">
        <f t="shared" si="8"/>
        <v>0</v>
      </c>
      <c r="G125" s="66" t="str">
        <f t="shared" si="9"/>
        <v/>
      </c>
      <c r="H125" s="50"/>
      <c r="I125" s="50"/>
      <c r="J125" s="50"/>
      <c r="K125" s="50"/>
      <c r="L125" s="59" t="s">
        <v>175</v>
      </c>
      <c r="M125" s="47"/>
      <c r="N125" s="47"/>
    </row>
    <row r="126" spans="1:14" s="48" customFormat="1" x14ac:dyDescent="0.3">
      <c r="A126" s="50" t="s">
        <v>178</v>
      </c>
      <c r="B126" s="59" t="s">
        <v>177</v>
      </c>
      <c r="C126" s="61">
        <v>0</v>
      </c>
      <c r="D126" s="62">
        <v>0</v>
      </c>
      <c r="E126" s="59"/>
      <c r="F126" s="66">
        <f t="shared" si="8"/>
        <v>0</v>
      </c>
      <c r="G126" s="66" t="str">
        <f t="shared" si="9"/>
        <v/>
      </c>
      <c r="I126" s="50"/>
      <c r="J126" s="50"/>
      <c r="K126" s="50"/>
      <c r="L126" s="59" t="s">
        <v>177</v>
      </c>
      <c r="M126" s="47"/>
      <c r="N126" s="47"/>
    </row>
    <row r="127" spans="1:14" s="48" customFormat="1" x14ac:dyDescent="0.3">
      <c r="A127" s="50" t="s">
        <v>179</v>
      </c>
      <c r="B127" s="59" t="s">
        <v>1136</v>
      </c>
      <c r="C127" s="61">
        <v>0</v>
      </c>
      <c r="D127" s="62">
        <v>0</v>
      </c>
      <c r="E127" s="59"/>
      <c r="F127" s="66">
        <f t="shared" ref="F127" si="12">IF($C$129=0,"",IF(C127="[for completion]","",IF(C127="","",C127/$C$129)))</f>
        <v>0</v>
      </c>
      <c r="G127" s="66" t="str">
        <f t="shared" ref="G127" si="13">IF($D$129=0,"",IF(D127="[for completion]","",IF(D127="","",D127/$D$129)))</f>
        <v/>
      </c>
      <c r="H127" s="47"/>
      <c r="I127" s="50"/>
      <c r="J127" s="50"/>
      <c r="K127" s="50"/>
      <c r="L127" s="59" t="s">
        <v>1136</v>
      </c>
      <c r="M127" s="47"/>
      <c r="N127" s="47"/>
    </row>
    <row r="128" spans="1:14" s="48" customFormat="1" x14ac:dyDescent="0.3">
      <c r="A128" s="50" t="s">
        <v>1138</v>
      </c>
      <c r="B128" s="59" t="s">
        <v>88</v>
      </c>
      <c r="C128" s="61">
        <v>0</v>
      </c>
      <c r="D128" s="62">
        <v>0</v>
      </c>
      <c r="E128" s="59"/>
      <c r="F128" s="66">
        <f t="shared" si="8"/>
        <v>0</v>
      </c>
      <c r="G128" s="66" t="str">
        <f t="shared" si="9"/>
        <v/>
      </c>
      <c r="H128" s="47"/>
      <c r="I128" s="50"/>
      <c r="J128" s="50"/>
      <c r="K128" s="50"/>
      <c r="L128" s="47"/>
      <c r="M128" s="47"/>
      <c r="N128" s="47"/>
    </row>
    <row r="129" spans="1:14" s="48" customFormat="1" x14ac:dyDescent="0.3">
      <c r="A129" s="50" t="s">
        <v>1141</v>
      </c>
      <c r="B129" s="77" t="s">
        <v>90</v>
      </c>
      <c r="C129" s="62">
        <f>SUM(C112:C128)</f>
        <v>25560.893519033802</v>
      </c>
      <c r="D129" s="50">
        <f>SUM(D112:D128)</f>
        <v>0</v>
      </c>
      <c r="E129" s="59"/>
      <c r="F129" s="64">
        <f>SUM(F112:F128)</f>
        <v>1</v>
      </c>
      <c r="G129" s="64">
        <f>SUM(G112:G128)</f>
        <v>0</v>
      </c>
      <c r="H129" s="47"/>
      <c r="I129" s="50"/>
      <c r="J129" s="50"/>
      <c r="K129" s="50"/>
      <c r="L129" s="47"/>
      <c r="M129" s="47"/>
      <c r="N129" s="47"/>
    </row>
    <row r="130" spans="1:14" s="48" customFormat="1" outlineLevel="1" x14ac:dyDescent="0.3">
      <c r="A130" s="50" t="s">
        <v>180</v>
      </c>
      <c r="B130" s="70" t="s">
        <v>1175</v>
      </c>
      <c r="C130" s="61">
        <v>387</v>
      </c>
      <c r="D130" s="50"/>
      <c r="E130" s="59"/>
      <c r="F130" s="66">
        <f>IF($C$129=0,"",IF(C130="[for completion]","",IF(C130="","",C130/$C$129)))</f>
        <v>1.5140315799673522E-2</v>
      </c>
      <c r="G130" s="66" t="str">
        <f>IF($D$129=0,"",IF(D130="[for completion]","",IF(D130="","",D130/$D$129)))</f>
        <v/>
      </c>
      <c r="H130" s="47"/>
      <c r="I130" s="50"/>
      <c r="J130" s="50"/>
      <c r="K130" s="50"/>
      <c r="L130" s="47"/>
      <c r="M130" s="47"/>
      <c r="N130" s="47"/>
    </row>
    <row r="131" spans="1:14" s="48" customFormat="1" outlineLevel="1" x14ac:dyDescent="0.3">
      <c r="A131" s="50" t="s">
        <v>181</v>
      </c>
      <c r="B131" s="70" t="s">
        <v>92</v>
      </c>
      <c r="C131" s="50"/>
      <c r="D131" s="50"/>
      <c r="E131" s="59"/>
      <c r="F131" s="66"/>
      <c r="G131" s="66" t="str">
        <f t="shared" ref="G131:G136" si="14">IF($D$129=0,"",IF(D131="[for completion]","",D131/$D$129))</f>
        <v/>
      </c>
      <c r="H131" s="47"/>
      <c r="I131" s="50"/>
      <c r="J131" s="50"/>
      <c r="K131" s="50"/>
      <c r="L131" s="47"/>
      <c r="M131" s="47"/>
      <c r="N131" s="47"/>
    </row>
    <row r="132" spans="1:14" s="48" customFormat="1" outlineLevel="1" x14ac:dyDescent="0.3">
      <c r="A132" s="50" t="s">
        <v>182</v>
      </c>
      <c r="B132" s="70" t="s">
        <v>92</v>
      </c>
      <c r="C132" s="50"/>
      <c r="D132" s="50"/>
      <c r="E132" s="59"/>
      <c r="F132" s="66"/>
      <c r="G132" s="66" t="str">
        <f t="shared" si="14"/>
        <v/>
      </c>
      <c r="H132" s="47"/>
      <c r="I132" s="50"/>
      <c r="J132" s="50"/>
      <c r="K132" s="50"/>
      <c r="L132" s="47"/>
      <c r="M132" s="47"/>
      <c r="N132" s="47"/>
    </row>
    <row r="133" spans="1:14" s="48" customFormat="1" outlineLevel="1" x14ac:dyDescent="0.3">
      <c r="A133" s="50" t="s">
        <v>183</v>
      </c>
      <c r="B133" s="70" t="s">
        <v>92</v>
      </c>
      <c r="C133" s="50"/>
      <c r="D133" s="50"/>
      <c r="E133" s="59"/>
      <c r="F133" s="66"/>
      <c r="G133" s="66" t="str">
        <f t="shared" si="14"/>
        <v/>
      </c>
      <c r="H133" s="47"/>
      <c r="I133" s="50"/>
      <c r="J133" s="50"/>
      <c r="K133" s="50"/>
      <c r="L133" s="47"/>
      <c r="M133" s="47"/>
      <c r="N133" s="47"/>
    </row>
    <row r="134" spans="1:14" s="48" customFormat="1" outlineLevel="1" x14ac:dyDescent="0.3">
      <c r="A134" s="50" t="s">
        <v>184</v>
      </c>
      <c r="B134" s="70" t="s">
        <v>92</v>
      </c>
      <c r="C134" s="50"/>
      <c r="D134" s="50"/>
      <c r="E134" s="59"/>
      <c r="F134" s="66"/>
      <c r="G134" s="66" t="str">
        <f t="shared" si="14"/>
        <v/>
      </c>
      <c r="H134" s="47"/>
      <c r="I134" s="50"/>
      <c r="J134" s="50"/>
      <c r="K134" s="50"/>
      <c r="L134" s="47"/>
      <c r="M134" s="47"/>
      <c r="N134" s="47"/>
    </row>
    <row r="135" spans="1:14" s="48" customFormat="1" outlineLevel="1" x14ac:dyDescent="0.3">
      <c r="A135" s="50" t="s">
        <v>185</v>
      </c>
      <c r="B135" s="70" t="s">
        <v>92</v>
      </c>
      <c r="C135" s="50"/>
      <c r="D135" s="50"/>
      <c r="E135" s="59"/>
      <c r="F135" s="66"/>
      <c r="G135" s="66" t="str">
        <f t="shared" si="14"/>
        <v/>
      </c>
      <c r="H135" s="47"/>
      <c r="I135" s="50"/>
      <c r="J135" s="50"/>
      <c r="K135" s="50"/>
      <c r="L135" s="47"/>
      <c r="M135" s="47"/>
      <c r="N135" s="47"/>
    </row>
    <row r="136" spans="1:14" s="48" customFormat="1" outlineLevel="1" x14ac:dyDescent="0.3">
      <c r="A136" s="50" t="s">
        <v>186</v>
      </c>
      <c r="B136" s="70" t="s">
        <v>92</v>
      </c>
      <c r="C136" s="50"/>
      <c r="D136" s="50"/>
      <c r="E136" s="59"/>
      <c r="F136" s="66"/>
      <c r="G136" s="66" t="str">
        <f t="shared" si="14"/>
        <v/>
      </c>
      <c r="H136" s="47"/>
      <c r="I136" s="50"/>
      <c r="J136" s="50"/>
      <c r="K136" s="50"/>
      <c r="L136" s="47"/>
      <c r="M136" s="47"/>
      <c r="N136" s="47"/>
    </row>
    <row r="137" spans="1:14" ht="15" customHeight="1" x14ac:dyDescent="0.3">
      <c r="A137" s="125"/>
      <c r="B137" s="126" t="s">
        <v>187</v>
      </c>
      <c r="C137" s="127" t="s">
        <v>151</v>
      </c>
      <c r="D137" s="127" t="s">
        <v>152</v>
      </c>
      <c r="E137" s="121"/>
      <c r="F137" s="127" t="s">
        <v>153</v>
      </c>
      <c r="G137" s="127" t="s">
        <v>154</v>
      </c>
      <c r="H137" s="47"/>
      <c r="L137" s="47"/>
      <c r="M137" s="47"/>
    </row>
    <row r="138" spans="1:14" s="79" customFormat="1" x14ac:dyDescent="0.3">
      <c r="A138" s="50" t="s">
        <v>188</v>
      </c>
      <c r="B138" s="59" t="s">
        <v>156</v>
      </c>
      <c r="C138" s="61">
        <v>17910.040796249999</v>
      </c>
      <c r="D138" s="62" t="s">
        <v>937</v>
      </c>
      <c r="E138" s="66"/>
      <c r="F138" s="66">
        <f>IF($C$155=0,"",IF(C138="[for completion]","",IF(C138="","",C138/$C$155)))</f>
        <v>0.98895640256970518</v>
      </c>
      <c r="G138" s="66" t="str">
        <f>IF($D$155=0,"",IF(D138="[for completion]","",IF(D138="","",D138/$D$155)))</f>
        <v/>
      </c>
      <c r="H138" s="47"/>
      <c r="I138" s="50"/>
      <c r="J138" s="50"/>
      <c r="K138" s="50"/>
      <c r="L138" s="47"/>
      <c r="M138" s="47"/>
      <c r="N138" s="47"/>
    </row>
    <row r="139" spans="1:14" s="79" customFormat="1" x14ac:dyDescent="0.3">
      <c r="A139" s="50" t="s">
        <v>189</v>
      </c>
      <c r="B139" s="59" t="s">
        <v>1132</v>
      </c>
      <c r="C139" s="61">
        <v>0</v>
      </c>
      <c r="D139" s="62">
        <v>0</v>
      </c>
      <c r="E139" s="66"/>
      <c r="F139" s="66">
        <f t="shared" ref="F139:F146" si="15">IF($C$155=0,"",IF(C139="[for completion]","",IF(C139="","",C139/$C$155)))</f>
        <v>0</v>
      </c>
      <c r="G139" s="66" t="str">
        <f t="shared" ref="G139:G146" si="16">IF($D$155=0,"",IF(D139="[for completion]","",IF(D139="","",D139/$D$155)))</f>
        <v/>
      </c>
      <c r="H139" s="47"/>
      <c r="I139" s="50"/>
      <c r="J139" s="50"/>
      <c r="K139" s="50"/>
      <c r="L139" s="47"/>
      <c r="M139" s="47"/>
      <c r="N139" s="47"/>
    </row>
    <row r="140" spans="1:14" s="79" customFormat="1" x14ac:dyDescent="0.3">
      <c r="A140" s="50" t="s">
        <v>190</v>
      </c>
      <c r="B140" s="59" t="s">
        <v>165</v>
      </c>
      <c r="C140" s="61">
        <v>0</v>
      </c>
      <c r="D140" s="62">
        <v>0</v>
      </c>
      <c r="E140" s="66"/>
      <c r="F140" s="66">
        <f t="shared" si="15"/>
        <v>0</v>
      </c>
      <c r="G140" s="66" t="str">
        <f t="shared" si="16"/>
        <v/>
      </c>
      <c r="H140" s="47"/>
      <c r="I140" s="50"/>
      <c r="J140" s="50"/>
      <c r="K140" s="50"/>
      <c r="L140" s="47"/>
      <c r="M140" s="47"/>
      <c r="N140" s="47"/>
    </row>
    <row r="141" spans="1:14" s="79" customFormat="1" x14ac:dyDescent="0.3">
      <c r="A141" s="50" t="s">
        <v>191</v>
      </c>
      <c r="B141" s="59" t="s">
        <v>1133</v>
      </c>
      <c r="C141" s="61">
        <v>0</v>
      </c>
      <c r="D141" s="62">
        <v>0</v>
      </c>
      <c r="E141" s="66"/>
      <c r="F141" s="66">
        <f t="shared" si="15"/>
        <v>0</v>
      </c>
      <c r="G141" s="66" t="str">
        <f t="shared" si="16"/>
        <v/>
      </c>
      <c r="H141" s="47"/>
      <c r="I141" s="50"/>
      <c r="J141" s="50"/>
      <c r="K141" s="50"/>
      <c r="L141" s="47"/>
      <c r="M141" s="47"/>
      <c r="N141" s="47"/>
    </row>
    <row r="142" spans="1:14" s="79" customFormat="1" x14ac:dyDescent="0.3">
      <c r="A142" s="50" t="s">
        <v>192</v>
      </c>
      <c r="B142" s="59" t="s">
        <v>1134</v>
      </c>
      <c r="C142" s="61">
        <v>200</v>
      </c>
      <c r="D142" s="62" t="s">
        <v>937</v>
      </c>
      <c r="E142" s="66"/>
      <c r="F142" s="66">
        <f t="shared" si="15"/>
        <v>1.1043597430294773E-2</v>
      </c>
      <c r="G142" s="66" t="str">
        <f t="shared" si="16"/>
        <v/>
      </c>
      <c r="H142" s="47"/>
      <c r="I142" s="50"/>
      <c r="J142" s="50"/>
      <c r="K142" s="50"/>
      <c r="L142" s="47"/>
      <c r="M142" s="47"/>
      <c r="N142" s="47"/>
    </row>
    <row r="143" spans="1:14" s="79" customFormat="1" x14ac:dyDescent="0.3">
      <c r="A143" s="50" t="s">
        <v>193</v>
      </c>
      <c r="B143" s="59" t="s">
        <v>167</v>
      </c>
      <c r="C143" s="61">
        <v>0</v>
      </c>
      <c r="D143" s="62">
        <v>0</v>
      </c>
      <c r="E143" s="59"/>
      <c r="F143" s="66">
        <f t="shared" si="15"/>
        <v>0</v>
      </c>
      <c r="G143" s="66" t="str">
        <f t="shared" si="16"/>
        <v/>
      </c>
      <c r="H143" s="47"/>
      <c r="I143" s="50"/>
      <c r="J143" s="50"/>
      <c r="K143" s="50"/>
      <c r="L143" s="47"/>
      <c r="M143" s="47"/>
      <c r="N143" s="47"/>
    </row>
    <row r="144" spans="1:14" s="48" customFormat="1" x14ac:dyDescent="0.3">
      <c r="A144" s="50" t="s">
        <v>194</v>
      </c>
      <c r="B144" s="59" t="s">
        <v>169</v>
      </c>
      <c r="C144" s="61">
        <v>0</v>
      </c>
      <c r="D144" s="62">
        <v>0</v>
      </c>
      <c r="E144" s="59"/>
      <c r="F144" s="66">
        <f t="shared" si="15"/>
        <v>0</v>
      </c>
      <c r="G144" s="66" t="str">
        <f t="shared" si="16"/>
        <v/>
      </c>
      <c r="H144" s="47"/>
      <c r="I144" s="50"/>
      <c r="J144" s="50"/>
      <c r="K144" s="50"/>
      <c r="L144" s="47"/>
      <c r="M144" s="47"/>
      <c r="N144" s="47"/>
    </row>
    <row r="145" spans="1:14" s="48" customFormat="1" x14ac:dyDescent="0.3">
      <c r="A145" s="50" t="s">
        <v>195</v>
      </c>
      <c r="B145" s="59" t="s">
        <v>1135</v>
      </c>
      <c r="C145" s="61">
        <v>0</v>
      </c>
      <c r="D145" s="62">
        <v>0</v>
      </c>
      <c r="E145" s="59"/>
      <c r="F145" s="66">
        <f t="shared" si="15"/>
        <v>0</v>
      </c>
      <c r="G145" s="66" t="str">
        <f t="shared" si="16"/>
        <v/>
      </c>
      <c r="H145" s="47"/>
      <c r="I145" s="50"/>
      <c r="J145" s="50"/>
      <c r="K145" s="50"/>
      <c r="L145" s="47"/>
      <c r="M145" s="47"/>
      <c r="N145" s="47"/>
    </row>
    <row r="146" spans="1:14" s="48" customFormat="1" x14ac:dyDescent="0.3">
      <c r="A146" s="50" t="s">
        <v>196</v>
      </c>
      <c r="B146" s="59" t="s">
        <v>171</v>
      </c>
      <c r="C146" s="61">
        <v>0</v>
      </c>
      <c r="D146" s="62">
        <v>0</v>
      </c>
      <c r="E146" s="59"/>
      <c r="F146" s="66">
        <f t="shared" si="15"/>
        <v>0</v>
      </c>
      <c r="G146" s="66" t="str">
        <f t="shared" si="16"/>
        <v/>
      </c>
      <c r="H146" s="47"/>
      <c r="I146" s="50"/>
      <c r="J146" s="50"/>
      <c r="K146" s="50"/>
      <c r="L146" s="47"/>
      <c r="M146" s="47"/>
      <c r="N146" s="47"/>
    </row>
    <row r="147" spans="1:14" s="48" customFormat="1" x14ac:dyDescent="0.3">
      <c r="A147" s="50" t="s">
        <v>197</v>
      </c>
      <c r="B147" s="59" t="s">
        <v>1142</v>
      </c>
      <c r="C147" s="61">
        <v>0</v>
      </c>
      <c r="D147" s="62">
        <v>0</v>
      </c>
      <c r="E147" s="59"/>
      <c r="F147" s="66">
        <f t="shared" ref="F147" si="17">IF($C$155=0,"",IF(C147="[for completion]","",IF(C147="","",C147/$C$155)))</f>
        <v>0</v>
      </c>
      <c r="G147" s="66" t="str">
        <f t="shared" ref="G147" si="18">IF($D$155=0,"",IF(D147="[for completion]","",IF(D147="","",D147/$D$155)))</f>
        <v/>
      </c>
      <c r="H147" s="47"/>
      <c r="I147" s="50"/>
      <c r="J147" s="50"/>
      <c r="K147" s="50"/>
      <c r="L147" s="47"/>
      <c r="M147" s="47"/>
      <c r="N147" s="47"/>
    </row>
    <row r="148" spans="1:14" s="48" customFormat="1" x14ac:dyDescent="0.3">
      <c r="A148" s="50" t="s">
        <v>198</v>
      </c>
      <c r="B148" s="59" t="s">
        <v>173</v>
      </c>
      <c r="C148" s="61">
        <v>0</v>
      </c>
      <c r="D148" s="62">
        <v>0</v>
      </c>
      <c r="E148" s="59"/>
      <c r="F148" s="66">
        <f t="shared" ref="F148:F154" si="19">IF($C$155=0,"",IF(C148="[for completion]","",IF(C148="","",C148/$C$155)))</f>
        <v>0</v>
      </c>
      <c r="G148" s="66" t="str">
        <f t="shared" ref="G148:G154" si="20">IF($D$155=0,"",IF(D148="[for completion]","",IF(D148="","",D148/$D$155)))</f>
        <v/>
      </c>
      <c r="H148" s="47"/>
      <c r="I148" s="50"/>
      <c r="J148" s="50"/>
      <c r="K148" s="50"/>
      <c r="L148" s="47"/>
      <c r="M148" s="47"/>
      <c r="N148" s="47"/>
    </row>
    <row r="149" spans="1:14" s="48" customFormat="1" x14ac:dyDescent="0.3">
      <c r="A149" s="50" t="s">
        <v>199</v>
      </c>
      <c r="B149" s="59" t="s">
        <v>160</v>
      </c>
      <c r="C149" s="61">
        <v>0</v>
      </c>
      <c r="D149" s="62">
        <v>0</v>
      </c>
      <c r="E149" s="59"/>
      <c r="F149" s="66">
        <f t="shared" si="19"/>
        <v>0</v>
      </c>
      <c r="G149" s="66" t="str">
        <f t="shared" si="20"/>
        <v/>
      </c>
      <c r="H149" s="47"/>
      <c r="I149" s="50"/>
      <c r="J149" s="50"/>
      <c r="K149" s="50"/>
      <c r="L149" s="47"/>
      <c r="M149" s="47"/>
      <c r="N149" s="47"/>
    </row>
    <row r="150" spans="1:14" s="48" customFormat="1" x14ac:dyDescent="0.3">
      <c r="A150" s="50" t="s">
        <v>200</v>
      </c>
      <c r="B150" s="76" t="s">
        <v>1137</v>
      </c>
      <c r="C150" s="61">
        <v>0</v>
      </c>
      <c r="D150" s="62">
        <v>0</v>
      </c>
      <c r="E150" s="59"/>
      <c r="F150" s="66">
        <f t="shared" si="19"/>
        <v>0</v>
      </c>
      <c r="G150" s="66" t="str">
        <f t="shared" si="20"/>
        <v/>
      </c>
      <c r="H150" s="47"/>
      <c r="I150" s="50"/>
      <c r="J150" s="50"/>
      <c r="K150" s="50"/>
      <c r="L150" s="47"/>
      <c r="M150" s="47"/>
      <c r="N150" s="47"/>
    </row>
    <row r="151" spans="1:14" s="48" customFormat="1" x14ac:dyDescent="0.3">
      <c r="A151" s="50" t="s">
        <v>201</v>
      </c>
      <c r="B151" s="59" t="s">
        <v>175</v>
      </c>
      <c r="C151" s="61">
        <v>0</v>
      </c>
      <c r="D151" s="62">
        <v>0</v>
      </c>
      <c r="E151" s="59"/>
      <c r="F151" s="66">
        <f t="shared" si="19"/>
        <v>0</v>
      </c>
      <c r="G151" s="66" t="str">
        <f t="shared" si="20"/>
        <v/>
      </c>
      <c r="H151" s="47"/>
      <c r="I151" s="50"/>
      <c r="J151" s="50"/>
      <c r="K151" s="50"/>
      <c r="L151" s="47"/>
      <c r="M151" s="47"/>
      <c r="N151" s="47"/>
    </row>
    <row r="152" spans="1:14" s="48" customFormat="1" x14ac:dyDescent="0.3">
      <c r="A152" s="50" t="s">
        <v>202</v>
      </c>
      <c r="B152" s="59" t="s">
        <v>177</v>
      </c>
      <c r="C152" s="61">
        <v>0</v>
      </c>
      <c r="D152" s="62">
        <v>0</v>
      </c>
      <c r="E152" s="59"/>
      <c r="F152" s="66">
        <f t="shared" si="19"/>
        <v>0</v>
      </c>
      <c r="G152" s="66" t="str">
        <f t="shared" si="20"/>
        <v/>
      </c>
      <c r="H152" s="47"/>
      <c r="I152" s="50"/>
      <c r="J152" s="50"/>
      <c r="K152" s="50"/>
      <c r="L152" s="47"/>
      <c r="M152" s="47"/>
      <c r="N152" s="47"/>
    </row>
    <row r="153" spans="1:14" s="48" customFormat="1" x14ac:dyDescent="0.3">
      <c r="A153" s="50" t="s">
        <v>203</v>
      </c>
      <c r="B153" s="59" t="s">
        <v>1136</v>
      </c>
      <c r="C153" s="61">
        <v>0</v>
      </c>
      <c r="D153" s="62">
        <v>0</v>
      </c>
      <c r="E153" s="59"/>
      <c r="F153" s="66">
        <f t="shared" si="19"/>
        <v>0</v>
      </c>
      <c r="G153" s="66" t="str">
        <f t="shared" si="20"/>
        <v/>
      </c>
      <c r="H153" s="47"/>
      <c r="I153" s="50"/>
      <c r="J153" s="50"/>
      <c r="K153" s="50"/>
      <c r="L153" s="47"/>
      <c r="M153" s="47"/>
      <c r="N153" s="47"/>
    </row>
    <row r="154" spans="1:14" s="48" customFormat="1" x14ac:dyDescent="0.3">
      <c r="A154" s="50" t="s">
        <v>1139</v>
      </c>
      <c r="B154" s="59" t="s">
        <v>88</v>
      </c>
      <c r="C154" s="61">
        <v>0</v>
      </c>
      <c r="D154" s="62">
        <v>0</v>
      </c>
      <c r="E154" s="59"/>
      <c r="F154" s="66">
        <f t="shared" si="19"/>
        <v>0</v>
      </c>
      <c r="G154" s="66" t="str">
        <f t="shared" si="20"/>
        <v/>
      </c>
      <c r="H154" s="47"/>
      <c r="I154" s="50"/>
      <c r="J154" s="50"/>
      <c r="K154" s="50"/>
      <c r="L154" s="47"/>
      <c r="M154" s="47"/>
      <c r="N154" s="47"/>
    </row>
    <row r="155" spans="1:14" s="48" customFormat="1" x14ac:dyDescent="0.3">
      <c r="A155" s="50" t="s">
        <v>1143</v>
      </c>
      <c r="B155" s="77" t="s">
        <v>90</v>
      </c>
      <c r="C155" s="62">
        <f>SUM(C138:C154)</f>
        <v>18110.040796249999</v>
      </c>
      <c r="D155" s="50">
        <f>SUM(D138:D154)</f>
        <v>0</v>
      </c>
      <c r="E155" s="59"/>
      <c r="F155" s="64">
        <f>SUM(F138:F154)</f>
        <v>1</v>
      </c>
      <c r="G155" s="64">
        <f>SUM(G138:G154)</f>
        <v>0</v>
      </c>
      <c r="H155" s="47"/>
      <c r="I155" s="50"/>
      <c r="J155" s="50"/>
      <c r="K155" s="50"/>
      <c r="L155" s="47"/>
      <c r="M155" s="47"/>
      <c r="N155" s="47"/>
    </row>
    <row r="156" spans="1:14" s="48" customFormat="1" outlineLevel="1" x14ac:dyDescent="0.3">
      <c r="A156" s="50" t="s">
        <v>204</v>
      </c>
      <c r="B156" s="70" t="s">
        <v>92</v>
      </c>
      <c r="C156" s="50"/>
      <c r="D156" s="50"/>
      <c r="E156" s="59"/>
      <c r="F156" s="66" t="str">
        <f>IF($C$155=0,"",IF(C156="[for completion]","",IF(C156="","",C156/$C$155)))</f>
        <v/>
      </c>
      <c r="G156" s="66" t="str">
        <f>IF($D$155=0,"",IF(D156="[for completion]","",IF(D156="","",D156/$D$155)))</f>
        <v/>
      </c>
      <c r="H156" s="47"/>
      <c r="I156" s="50"/>
      <c r="J156" s="50"/>
      <c r="K156" s="50"/>
      <c r="L156" s="47"/>
      <c r="M156" s="47"/>
      <c r="N156" s="47"/>
    </row>
    <row r="157" spans="1:14" s="48" customFormat="1" outlineLevel="1" x14ac:dyDescent="0.3">
      <c r="A157" s="50" t="s">
        <v>205</v>
      </c>
      <c r="B157" s="70" t="s">
        <v>92</v>
      </c>
      <c r="C157" s="50"/>
      <c r="D157" s="50"/>
      <c r="E157" s="59"/>
      <c r="F157" s="66" t="str">
        <f t="shared" ref="F157:F162" si="21">IF($C$155=0,"",IF(C157="[for completion]","",IF(C157="","",C157/$C$155)))</f>
        <v/>
      </c>
      <c r="G157" s="66" t="str">
        <f t="shared" ref="G157:G162" si="22">IF($D$155=0,"",IF(D157="[for completion]","",IF(D157="","",D157/$D$155)))</f>
        <v/>
      </c>
      <c r="H157" s="47"/>
      <c r="I157" s="50"/>
      <c r="J157" s="50"/>
      <c r="K157" s="50"/>
      <c r="L157" s="47"/>
      <c r="M157" s="47"/>
      <c r="N157" s="47"/>
    </row>
    <row r="158" spans="1:14" s="48" customFormat="1" outlineLevel="1" x14ac:dyDescent="0.3">
      <c r="A158" s="50" t="s">
        <v>206</v>
      </c>
      <c r="B158" s="70" t="s">
        <v>92</v>
      </c>
      <c r="C158" s="50"/>
      <c r="D158" s="50"/>
      <c r="E158" s="59"/>
      <c r="F158" s="66" t="str">
        <f t="shared" si="21"/>
        <v/>
      </c>
      <c r="G158" s="66" t="str">
        <f t="shared" si="22"/>
        <v/>
      </c>
      <c r="H158" s="47"/>
      <c r="I158" s="50"/>
      <c r="J158" s="50"/>
      <c r="K158" s="50"/>
      <c r="L158" s="47"/>
      <c r="M158" s="47"/>
      <c r="N158" s="47"/>
    </row>
    <row r="159" spans="1:14" s="48" customFormat="1" outlineLevel="1" x14ac:dyDescent="0.3">
      <c r="A159" s="50" t="s">
        <v>207</v>
      </c>
      <c r="B159" s="70" t="s">
        <v>92</v>
      </c>
      <c r="C159" s="50"/>
      <c r="D159" s="50"/>
      <c r="E159" s="59"/>
      <c r="F159" s="66" t="str">
        <f t="shared" si="21"/>
        <v/>
      </c>
      <c r="G159" s="66" t="str">
        <f t="shared" si="22"/>
        <v/>
      </c>
      <c r="H159" s="47"/>
      <c r="I159" s="50"/>
      <c r="J159" s="50"/>
      <c r="K159" s="50"/>
      <c r="L159" s="47"/>
      <c r="M159" s="47"/>
      <c r="N159" s="47"/>
    </row>
    <row r="160" spans="1:14" s="48" customFormat="1" outlineLevel="1" x14ac:dyDescent="0.3">
      <c r="A160" s="50" t="s">
        <v>208</v>
      </c>
      <c r="B160" s="70" t="s">
        <v>92</v>
      </c>
      <c r="C160" s="50"/>
      <c r="D160" s="50"/>
      <c r="E160" s="59"/>
      <c r="F160" s="66" t="str">
        <f t="shared" si="21"/>
        <v/>
      </c>
      <c r="G160" s="66" t="str">
        <f t="shared" si="22"/>
        <v/>
      </c>
      <c r="H160" s="47"/>
      <c r="I160" s="50"/>
      <c r="J160" s="50"/>
      <c r="K160" s="50"/>
      <c r="L160" s="47"/>
      <c r="M160" s="47"/>
      <c r="N160" s="47"/>
    </row>
    <row r="161" spans="1:14" s="48" customFormat="1" outlineLevel="1" x14ac:dyDescent="0.3">
      <c r="A161" s="50" t="s">
        <v>209</v>
      </c>
      <c r="B161" s="70" t="s">
        <v>92</v>
      </c>
      <c r="C161" s="50"/>
      <c r="D161" s="50"/>
      <c r="E161" s="59"/>
      <c r="F161" s="66" t="str">
        <f t="shared" si="21"/>
        <v/>
      </c>
      <c r="G161" s="66" t="str">
        <f t="shared" si="22"/>
        <v/>
      </c>
      <c r="H161" s="47"/>
      <c r="I161" s="50"/>
      <c r="J161" s="50"/>
      <c r="K161" s="50"/>
      <c r="L161" s="47"/>
      <c r="M161" s="47"/>
      <c r="N161" s="47"/>
    </row>
    <row r="162" spans="1:14" s="48" customFormat="1" outlineLevel="1" x14ac:dyDescent="0.3">
      <c r="A162" s="50" t="s">
        <v>210</v>
      </c>
      <c r="B162" s="70" t="s">
        <v>92</v>
      </c>
      <c r="C162" s="50"/>
      <c r="D162" s="50"/>
      <c r="E162" s="59"/>
      <c r="F162" s="66" t="str">
        <f t="shared" si="21"/>
        <v/>
      </c>
      <c r="G162" s="66" t="str">
        <f t="shared" si="22"/>
        <v/>
      </c>
      <c r="H162" s="47"/>
      <c r="I162" s="50"/>
      <c r="J162" s="50"/>
      <c r="K162" s="50"/>
      <c r="L162" s="47"/>
      <c r="M162" s="47"/>
      <c r="N162" s="47"/>
    </row>
    <row r="163" spans="1:14" ht="15" customHeight="1" x14ac:dyDescent="0.3">
      <c r="A163" s="125"/>
      <c r="B163" s="126" t="s">
        <v>211</v>
      </c>
      <c r="C163" s="128" t="s">
        <v>151</v>
      </c>
      <c r="D163" s="128" t="s">
        <v>152</v>
      </c>
      <c r="E163" s="121"/>
      <c r="F163" s="128" t="s">
        <v>153</v>
      </c>
      <c r="G163" s="128" t="s">
        <v>154</v>
      </c>
      <c r="H163" s="47"/>
      <c r="L163" s="47"/>
      <c r="M163" s="47"/>
    </row>
    <row r="164" spans="1:14" s="48" customFormat="1" x14ac:dyDescent="0.3">
      <c r="A164" s="50" t="s">
        <v>213</v>
      </c>
      <c r="B164" s="47" t="s">
        <v>214</v>
      </c>
      <c r="C164" s="61">
        <v>8752.7241141200011</v>
      </c>
      <c r="D164" s="62" t="s">
        <v>937</v>
      </c>
      <c r="E164" s="80"/>
      <c r="F164" s="66">
        <f>IF($C$167=0,"",IF(C164="[for completion]","",IF(C164="","",C164/$C$167)))</f>
        <v>0.48330780767387371</v>
      </c>
      <c r="G164" s="66" t="str">
        <f>IF($D$167=0,"",IF(D164="[for completion]","",IF(D164="","",D164/$D$167)))</f>
        <v/>
      </c>
      <c r="H164" s="47"/>
      <c r="I164" s="50"/>
      <c r="J164" s="50"/>
      <c r="K164" s="50"/>
      <c r="L164" s="47"/>
      <c r="M164" s="47"/>
      <c r="N164" s="47"/>
    </row>
    <row r="165" spans="1:14" s="48" customFormat="1" x14ac:dyDescent="0.3">
      <c r="A165" s="50" t="s">
        <v>215</v>
      </c>
      <c r="B165" s="47" t="s">
        <v>216</v>
      </c>
      <c r="C165" s="61">
        <v>9357.3166821299983</v>
      </c>
      <c r="D165" s="62" t="s">
        <v>937</v>
      </c>
      <c r="E165" s="80"/>
      <c r="F165" s="66">
        <f t="shared" ref="F165:F166" si="23">IF($C$167=0,"",IF(C165="[for completion]","",IF(C165="","",C165/$C$167)))</f>
        <v>0.51669219232612629</v>
      </c>
      <c r="G165" s="66" t="str">
        <f t="shared" ref="G165:G166" si="24">IF($D$167=0,"",IF(D165="[for completion]","",IF(D165="","",D165/$D$167)))</f>
        <v/>
      </c>
      <c r="H165" s="47"/>
      <c r="I165" s="50"/>
      <c r="J165" s="50"/>
      <c r="K165" s="50"/>
      <c r="L165" s="47"/>
      <c r="M165" s="47"/>
      <c r="N165" s="47"/>
    </row>
    <row r="166" spans="1:14" s="48" customFormat="1" x14ac:dyDescent="0.3">
      <c r="A166" s="50" t="s">
        <v>217</v>
      </c>
      <c r="B166" s="47" t="s">
        <v>88</v>
      </c>
      <c r="C166" s="62">
        <v>0</v>
      </c>
      <c r="D166" s="62">
        <v>0</v>
      </c>
      <c r="E166" s="80"/>
      <c r="F166" s="66">
        <f t="shared" si="23"/>
        <v>0</v>
      </c>
      <c r="G166" s="66" t="str">
        <f t="shared" si="24"/>
        <v/>
      </c>
      <c r="H166" s="47"/>
      <c r="I166" s="50"/>
      <c r="J166" s="50"/>
      <c r="K166" s="50"/>
      <c r="L166" s="47"/>
      <c r="M166" s="47"/>
      <c r="N166" s="47"/>
    </row>
    <row r="167" spans="1:14" s="48" customFormat="1" x14ac:dyDescent="0.3">
      <c r="A167" s="50" t="s">
        <v>218</v>
      </c>
      <c r="B167" s="81" t="s">
        <v>90</v>
      </c>
      <c r="C167" s="62">
        <f>SUM(C164:C166)</f>
        <v>18110.040796249999</v>
      </c>
      <c r="D167" s="47">
        <f>SUM(D164:D166)</f>
        <v>0</v>
      </c>
      <c r="E167" s="80"/>
      <c r="F167" s="80">
        <f>SUM(F164:F166)</f>
        <v>1</v>
      </c>
      <c r="G167" s="80">
        <f>SUM(G164:G166)</f>
        <v>0</v>
      </c>
      <c r="H167" s="47"/>
      <c r="I167" s="50"/>
      <c r="J167" s="50"/>
      <c r="K167" s="50"/>
      <c r="L167" s="47"/>
      <c r="M167" s="47"/>
      <c r="N167" s="47"/>
    </row>
    <row r="168" spans="1:14" s="48" customFormat="1" outlineLevel="1" x14ac:dyDescent="0.3">
      <c r="A168" s="50" t="s">
        <v>219</v>
      </c>
      <c r="B168" s="81"/>
      <c r="C168" s="47"/>
      <c r="D168" s="47"/>
      <c r="E168" s="80"/>
      <c r="F168" s="80"/>
      <c r="G168" s="76"/>
      <c r="H168" s="47"/>
      <c r="I168" s="50"/>
      <c r="J168" s="50"/>
      <c r="K168" s="50"/>
      <c r="L168" s="47"/>
      <c r="M168" s="47"/>
      <c r="N168" s="47"/>
    </row>
    <row r="169" spans="1:14" s="48" customFormat="1" outlineLevel="1" x14ac:dyDescent="0.3">
      <c r="A169" s="50" t="s">
        <v>220</v>
      </c>
      <c r="B169" s="81"/>
      <c r="C169" s="47"/>
      <c r="D169" s="47"/>
      <c r="E169" s="80"/>
      <c r="F169" s="80"/>
      <c r="G169" s="76"/>
      <c r="H169" s="47"/>
      <c r="I169" s="50"/>
      <c r="J169" s="50"/>
      <c r="K169" s="50"/>
      <c r="L169" s="47"/>
      <c r="M169" s="47"/>
      <c r="N169" s="47"/>
    </row>
    <row r="170" spans="1:14" s="48" customFormat="1" outlineLevel="1" x14ac:dyDescent="0.3">
      <c r="A170" s="50" t="s">
        <v>221</v>
      </c>
      <c r="B170" s="81"/>
      <c r="C170" s="47"/>
      <c r="D170" s="47"/>
      <c r="E170" s="80"/>
      <c r="F170" s="80"/>
      <c r="G170" s="76"/>
      <c r="H170" s="47"/>
      <c r="I170" s="50"/>
      <c r="J170" s="50"/>
      <c r="K170" s="50"/>
      <c r="L170" s="47"/>
      <c r="M170" s="47"/>
      <c r="N170" s="47"/>
    </row>
    <row r="171" spans="1:14" s="48" customFormat="1" outlineLevel="1" x14ac:dyDescent="0.3">
      <c r="A171" s="50" t="s">
        <v>222</v>
      </c>
      <c r="B171" s="81"/>
      <c r="C171" s="47"/>
      <c r="D171" s="47"/>
      <c r="E171" s="80"/>
      <c r="F171" s="80"/>
      <c r="G171" s="76"/>
      <c r="H171" s="47"/>
      <c r="I171" s="50"/>
      <c r="J171" s="50"/>
      <c r="K171" s="50"/>
      <c r="L171" s="47"/>
      <c r="M171" s="47"/>
      <c r="N171" s="47"/>
    </row>
    <row r="172" spans="1:14" s="48" customFormat="1" outlineLevel="1" x14ac:dyDescent="0.3">
      <c r="A172" s="50" t="s">
        <v>223</v>
      </c>
      <c r="B172" s="81"/>
      <c r="C172" s="47"/>
      <c r="D172" s="47"/>
      <c r="E172" s="80"/>
      <c r="F172" s="80"/>
      <c r="G172" s="76"/>
      <c r="H172" s="47"/>
      <c r="I172" s="50"/>
      <c r="J172" s="50"/>
      <c r="K172" s="50"/>
      <c r="L172" s="47"/>
      <c r="M172" s="47"/>
      <c r="N172" s="47"/>
    </row>
    <row r="173" spans="1:14" ht="15" customHeight="1" x14ac:dyDescent="0.3">
      <c r="A173" s="125"/>
      <c r="B173" s="126" t="s">
        <v>224</v>
      </c>
      <c r="C173" s="125" t="s">
        <v>55</v>
      </c>
      <c r="D173" s="125"/>
      <c r="E173" s="121"/>
      <c r="F173" s="127" t="s">
        <v>225</v>
      </c>
      <c r="G173" s="127"/>
      <c r="H173" s="47"/>
      <c r="L173" s="47"/>
      <c r="M173" s="47"/>
    </row>
    <row r="174" spans="1:14" s="48" customFormat="1" ht="15" customHeight="1" x14ac:dyDescent="0.3">
      <c r="A174" s="50" t="s">
        <v>226</v>
      </c>
      <c r="B174" s="59" t="s">
        <v>227</v>
      </c>
      <c r="C174" s="61">
        <v>387</v>
      </c>
      <c r="D174" s="52"/>
      <c r="E174" s="53"/>
      <c r="F174" s="66">
        <f>IF($C$179=0,"",IF(C174="[for completion]","",C174/$C$179))</f>
        <v>1</v>
      </c>
      <c r="G174" s="66"/>
      <c r="H174" s="47"/>
      <c r="I174" s="50"/>
      <c r="J174" s="50"/>
      <c r="K174" s="50"/>
      <c r="L174" s="47"/>
      <c r="M174" s="47"/>
      <c r="N174" s="47"/>
    </row>
    <row r="175" spans="1:14" s="48" customFormat="1" ht="30.75" customHeight="1" x14ac:dyDescent="0.3">
      <c r="A175" s="50" t="s">
        <v>9</v>
      </c>
      <c r="B175" s="59" t="s">
        <v>1088</v>
      </c>
      <c r="C175" s="62">
        <v>0</v>
      </c>
      <c r="D175" s="50"/>
      <c r="E175" s="69"/>
      <c r="F175" s="66">
        <f>IF($C$179=0,"",IF(C175="[for completion]","",C175/$C$179))</f>
        <v>0</v>
      </c>
      <c r="G175" s="66"/>
      <c r="H175" s="47"/>
      <c r="I175" s="50"/>
      <c r="J175" s="50"/>
      <c r="K175" s="50"/>
      <c r="L175" s="47"/>
      <c r="M175" s="47"/>
      <c r="N175" s="47"/>
    </row>
    <row r="176" spans="1:14" s="48" customFormat="1" x14ac:dyDescent="0.3">
      <c r="A176" s="50" t="s">
        <v>228</v>
      </c>
      <c r="B176" s="59" t="s">
        <v>229</v>
      </c>
      <c r="C176" s="62">
        <v>0</v>
      </c>
      <c r="D176" s="50"/>
      <c r="E176" s="69"/>
      <c r="F176" s="66"/>
      <c r="G176" s="66"/>
      <c r="H176" s="47"/>
      <c r="I176" s="50"/>
      <c r="J176" s="50"/>
      <c r="K176" s="50"/>
      <c r="L176" s="47"/>
      <c r="M176" s="47"/>
      <c r="N176" s="47"/>
    </row>
    <row r="177" spans="1:14" s="48" customFormat="1" x14ac:dyDescent="0.3">
      <c r="A177" s="50" t="s">
        <v>230</v>
      </c>
      <c r="B177" s="59" t="s">
        <v>231</v>
      </c>
      <c r="C177" s="62">
        <v>0</v>
      </c>
      <c r="D177" s="50"/>
      <c r="E177" s="69"/>
      <c r="F177" s="66">
        <f t="shared" ref="F177:F178" si="25">IF($C$179=0,"",IF(C177="[for completion]","",C177/$C$179))</f>
        <v>0</v>
      </c>
      <c r="G177" s="66"/>
      <c r="H177" s="47"/>
      <c r="I177" s="50"/>
      <c r="J177" s="50"/>
      <c r="K177" s="50"/>
      <c r="L177" s="47"/>
      <c r="M177" s="47"/>
      <c r="N177" s="47"/>
    </row>
    <row r="178" spans="1:14" s="48" customFormat="1" x14ac:dyDescent="0.3">
      <c r="A178" s="50" t="s">
        <v>232</v>
      </c>
      <c r="B178" s="59" t="s">
        <v>88</v>
      </c>
      <c r="C178" s="62">
        <v>0</v>
      </c>
      <c r="D178" s="50"/>
      <c r="E178" s="69"/>
      <c r="F178" s="66">
        <f t="shared" si="25"/>
        <v>0</v>
      </c>
      <c r="G178" s="66"/>
      <c r="H178" s="47"/>
      <c r="I178" s="50"/>
      <c r="J178" s="50"/>
      <c r="K178" s="50"/>
      <c r="L178" s="47"/>
      <c r="M178" s="47"/>
      <c r="N178" s="47"/>
    </row>
    <row r="179" spans="1:14" s="48" customFormat="1" x14ac:dyDescent="0.3">
      <c r="A179" s="50" t="s">
        <v>10</v>
      </c>
      <c r="B179" s="77" t="s">
        <v>90</v>
      </c>
      <c r="C179" s="165">
        <f>SUM(C174:C178)</f>
        <v>387</v>
      </c>
      <c r="D179" s="50"/>
      <c r="E179" s="69"/>
      <c r="F179" s="69">
        <f>SUM(F174:F178)</f>
        <v>1</v>
      </c>
      <c r="G179" s="66"/>
      <c r="H179" s="47"/>
      <c r="I179" s="50"/>
      <c r="J179" s="50"/>
      <c r="K179" s="50"/>
      <c r="L179" s="47"/>
      <c r="M179" s="47"/>
      <c r="N179" s="47"/>
    </row>
    <row r="180" spans="1:14" s="48" customFormat="1" outlineLevel="1" x14ac:dyDescent="0.3">
      <c r="A180" s="50" t="s">
        <v>233</v>
      </c>
      <c r="B180" s="82" t="s">
        <v>234</v>
      </c>
      <c r="C180" s="61">
        <v>0</v>
      </c>
      <c r="D180" s="50"/>
      <c r="E180" s="69"/>
      <c r="F180" s="66"/>
      <c r="G180" s="66"/>
      <c r="H180" s="47"/>
      <c r="I180" s="50"/>
      <c r="J180" s="50"/>
      <c r="K180" s="50"/>
      <c r="L180" s="47"/>
      <c r="M180" s="47"/>
      <c r="N180" s="47"/>
    </row>
    <row r="181" spans="1:14" s="82" customFormat="1" ht="28.8" outlineLevel="1" x14ac:dyDescent="0.3">
      <c r="A181" s="50" t="s">
        <v>235</v>
      </c>
      <c r="B181" s="82" t="s">
        <v>236</v>
      </c>
      <c r="C181" s="62">
        <v>0</v>
      </c>
      <c r="F181" s="66"/>
    </row>
    <row r="182" spans="1:14" s="48" customFormat="1" outlineLevel="1" x14ac:dyDescent="0.3">
      <c r="A182" s="50" t="s">
        <v>237</v>
      </c>
      <c r="B182" s="82" t="s">
        <v>238</v>
      </c>
      <c r="C182" s="62">
        <v>0</v>
      </c>
      <c r="D182" s="50"/>
      <c r="E182" s="69"/>
      <c r="F182" s="66"/>
      <c r="G182" s="66"/>
      <c r="H182" s="47"/>
      <c r="I182" s="50"/>
      <c r="J182" s="50"/>
      <c r="K182" s="50"/>
      <c r="L182" s="47"/>
      <c r="M182" s="47"/>
      <c r="N182" s="47"/>
    </row>
    <row r="183" spans="1:14" s="48" customFormat="1" outlineLevel="1" x14ac:dyDescent="0.3">
      <c r="A183" s="50" t="s">
        <v>239</v>
      </c>
      <c r="B183" s="82" t="s">
        <v>240</v>
      </c>
      <c r="C183" s="62">
        <v>0</v>
      </c>
      <c r="D183" s="50"/>
      <c r="E183" s="69"/>
      <c r="F183" s="66"/>
      <c r="G183" s="66"/>
      <c r="H183" s="47"/>
      <c r="I183" s="50"/>
      <c r="J183" s="50"/>
      <c r="K183" s="50"/>
      <c r="L183" s="47"/>
      <c r="M183" s="47"/>
      <c r="N183" s="47"/>
    </row>
    <row r="184" spans="1:14" s="82" customFormat="1" outlineLevel="1" x14ac:dyDescent="0.3">
      <c r="A184" s="50" t="s">
        <v>241</v>
      </c>
      <c r="B184" s="82" t="s">
        <v>242</v>
      </c>
      <c r="C184" s="62">
        <v>0</v>
      </c>
      <c r="F184" s="66"/>
    </row>
    <row r="185" spans="1:14" s="48" customFormat="1" outlineLevel="1" x14ac:dyDescent="0.3">
      <c r="A185" s="50" t="s">
        <v>243</v>
      </c>
      <c r="B185" s="82" t="s">
        <v>244</v>
      </c>
      <c r="C185" s="62">
        <v>0</v>
      </c>
      <c r="D185" s="50"/>
      <c r="E185" s="69"/>
      <c r="F185" s="66"/>
      <c r="G185" s="66"/>
      <c r="H185" s="47"/>
      <c r="I185" s="50"/>
      <c r="J185" s="50"/>
      <c r="K185" s="50"/>
      <c r="L185" s="47"/>
      <c r="M185" s="47"/>
      <c r="N185" s="47"/>
    </row>
    <row r="186" spans="1:14" s="48" customFormat="1" outlineLevel="1" x14ac:dyDescent="0.3">
      <c r="A186" s="50" t="s">
        <v>245</v>
      </c>
      <c r="B186" s="82" t="s">
        <v>246</v>
      </c>
      <c r="C186" s="62">
        <v>0</v>
      </c>
      <c r="D186" s="50"/>
      <c r="E186" s="69"/>
      <c r="F186" s="66"/>
      <c r="G186" s="66"/>
      <c r="H186" s="47"/>
      <c r="I186" s="50"/>
      <c r="J186" s="50"/>
      <c r="K186" s="50"/>
      <c r="L186" s="47"/>
      <c r="M186" s="47"/>
      <c r="N186" s="47"/>
    </row>
    <row r="187" spans="1:14" s="48" customFormat="1" outlineLevel="1" x14ac:dyDescent="0.3">
      <c r="A187" s="50" t="s">
        <v>247</v>
      </c>
      <c r="B187" s="82" t="s">
        <v>248</v>
      </c>
      <c r="C187" s="62">
        <v>0</v>
      </c>
      <c r="D187" s="50"/>
      <c r="E187" s="69"/>
      <c r="F187" s="66"/>
      <c r="G187" s="66"/>
      <c r="H187" s="47"/>
      <c r="I187" s="50"/>
      <c r="J187" s="50"/>
      <c r="K187" s="50"/>
      <c r="L187" s="47"/>
      <c r="M187" s="47"/>
      <c r="N187" s="47"/>
    </row>
    <row r="188" spans="1:14" s="48" customFormat="1" outlineLevel="1" x14ac:dyDescent="0.3">
      <c r="A188" s="50" t="s">
        <v>249</v>
      </c>
      <c r="B188" s="82"/>
      <c r="C188" s="50"/>
      <c r="D188" s="50"/>
      <c r="E188" s="69"/>
      <c r="F188" s="66"/>
      <c r="G188" s="66"/>
      <c r="H188" s="47"/>
      <c r="I188" s="50"/>
      <c r="J188" s="50"/>
      <c r="K188" s="50"/>
      <c r="L188" s="47"/>
      <c r="M188" s="47"/>
      <c r="N188" s="47"/>
    </row>
    <row r="189" spans="1:14" s="48" customFormat="1" outlineLevel="1" x14ac:dyDescent="0.3">
      <c r="A189" s="50" t="s">
        <v>250</v>
      </c>
      <c r="B189" s="82"/>
      <c r="C189" s="50"/>
      <c r="D189" s="50"/>
      <c r="E189" s="69"/>
      <c r="F189" s="66"/>
      <c r="G189" s="66"/>
      <c r="H189" s="47"/>
      <c r="I189" s="50"/>
      <c r="J189" s="50"/>
      <c r="K189" s="50"/>
      <c r="L189" s="47"/>
      <c r="M189" s="47"/>
      <c r="N189" s="47"/>
    </row>
    <row r="190" spans="1:14" s="48" customFormat="1" outlineLevel="1" x14ac:dyDescent="0.3">
      <c r="A190" s="50" t="s">
        <v>251</v>
      </c>
      <c r="B190" s="82"/>
      <c r="C190" s="50"/>
      <c r="D190" s="50"/>
      <c r="E190" s="69"/>
      <c r="F190" s="66"/>
      <c r="G190" s="66"/>
      <c r="H190" s="47"/>
      <c r="I190" s="50"/>
      <c r="J190" s="50"/>
      <c r="K190" s="50"/>
      <c r="L190" s="47"/>
      <c r="M190" s="47"/>
      <c r="N190" s="47"/>
    </row>
    <row r="191" spans="1:14" s="48" customFormat="1" outlineLevel="1" x14ac:dyDescent="0.3">
      <c r="A191" s="50" t="s">
        <v>252</v>
      </c>
      <c r="B191" s="70"/>
      <c r="C191" s="50"/>
      <c r="D191" s="50"/>
      <c r="E191" s="69"/>
      <c r="F191" s="66"/>
      <c r="G191" s="66"/>
      <c r="H191" s="47"/>
      <c r="I191" s="50"/>
      <c r="J191" s="50"/>
      <c r="K191" s="50"/>
      <c r="L191" s="47"/>
      <c r="M191" s="47"/>
      <c r="N191" s="47"/>
    </row>
    <row r="192" spans="1:14" ht="15" customHeight="1" x14ac:dyDescent="0.3">
      <c r="A192" s="125"/>
      <c r="B192" s="126" t="s">
        <v>253</v>
      </c>
      <c r="C192" s="125" t="s">
        <v>55</v>
      </c>
      <c r="D192" s="125"/>
      <c r="E192" s="121"/>
      <c r="F192" s="127" t="s">
        <v>225</v>
      </c>
      <c r="G192" s="127"/>
      <c r="H192" s="47"/>
      <c r="L192" s="47"/>
      <c r="M192" s="47"/>
    </row>
    <row r="193" spans="1:14" s="48" customFormat="1" x14ac:dyDescent="0.3">
      <c r="A193" s="50" t="s">
        <v>254</v>
      </c>
      <c r="B193" s="59" t="s">
        <v>255</v>
      </c>
      <c r="C193" s="61">
        <v>387</v>
      </c>
      <c r="D193" s="50"/>
      <c r="E193" s="65"/>
      <c r="F193" s="66">
        <f t="shared" ref="F193:F206" si="26">IF($C$208=0,"",IF(C193="[for completion]","",C193/$C$208))</f>
        <v>1</v>
      </c>
      <c r="G193" s="66"/>
      <c r="H193" s="47"/>
      <c r="I193" s="50"/>
      <c r="J193" s="50"/>
      <c r="K193" s="50"/>
      <c r="L193" s="47"/>
      <c r="M193" s="47"/>
      <c r="N193" s="47"/>
    </row>
    <row r="194" spans="1:14" s="48" customFormat="1" x14ac:dyDescent="0.3">
      <c r="A194" s="50" t="s">
        <v>256</v>
      </c>
      <c r="B194" s="59" t="s">
        <v>257</v>
      </c>
      <c r="C194" s="61">
        <v>0</v>
      </c>
      <c r="D194" s="50"/>
      <c r="E194" s="69"/>
      <c r="F194" s="66">
        <f t="shared" si="26"/>
        <v>0</v>
      </c>
      <c r="G194" s="69"/>
      <c r="H194" s="47"/>
      <c r="I194" s="50"/>
      <c r="J194" s="50"/>
      <c r="K194" s="50"/>
      <c r="L194" s="47"/>
      <c r="M194" s="47"/>
      <c r="N194" s="47"/>
    </row>
    <row r="195" spans="1:14" s="48" customFormat="1" x14ac:dyDescent="0.3">
      <c r="A195" s="50" t="s">
        <v>258</v>
      </c>
      <c r="B195" s="59" t="s">
        <v>259</v>
      </c>
      <c r="C195" s="61">
        <v>0</v>
      </c>
      <c r="D195" s="50"/>
      <c r="E195" s="69"/>
      <c r="F195" s="66">
        <f t="shared" si="26"/>
        <v>0</v>
      </c>
      <c r="G195" s="69"/>
      <c r="H195" s="47"/>
      <c r="I195" s="50"/>
      <c r="J195" s="50"/>
      <c r="K195" s="50"/>
      <c r="L195" s="47"/>
      <c r="M195" s="47"/>
      <c r="N195" s="47"/>
    </row>
    <row r="196" spans="1:14" s="48" customFormat="1" x14ac:dyDescent="0.3">
      <c r="A196" s="50" t="s">
        <v>260</v>
      </c>
      <c r="B196" s="59" t="s">
        <v>261</v>
      </c>
      <c r="C196" s="61">
        <v>0</v>
      </c>
      <c r="D196" s="50"/>
      <c r="E196" s="69"/>
      <c r="F196" s="66">
        <f t="shared" si="26"/>
        <v>0</v>
      </c>
      <c r="G196" s="69"/>
      <c r="H196" s="47"/>
      <c r="I196" s="50"/>
      <c r="J196" s="50"/>
      <c r="K196" s="50"/>
      <c r="L196" s="47"/>
      <c r="M196" s="47"/>
      <c r="N196" s="47"/>
    </row>
    <row r="197" spans="1:14" s="48" customFormat="1" x14ac:dyDescent="0.3">
      <c r="A197" s="50" t="s">
        <v>262</v>
      </c>
      <c r="B197" s="59" t="s">
        <v>263</v>
      </c>
      <c r="C197" s="61">
        <v>0</v>
      </c>
      <c r="D197" s="50"/>
      <c r="E197" s="69"/>
      <c r="F197" s="66">
        <f t="shared" si="26"/>
        <v>0</v>
      </c>
      <c r="G197" s="69"/>
      <c r="H197" s="47"/>
      <c r="I197" s="50"/>
      <c r="J197" s="50"/>
      <c r="K197" s="50"/>
      <c r="L197" s="47"/>
      <c r="M197" s="47"/>
      <c r="N197" s="47"/>
    </row>
    <row r="198" spans="1:14" s="48" customFormat="1" x14ac:dyDescent="0.3">
      <c r="A198" s="50" t="s">
        <v>264</v>
      </c>
      <c r="B198" s="59" t="s">
        <v>265</v>
      </c>
      <c r="C198" s="61">
        <v>0</v>
      </c>
      <c r="D198" s="50"/>
      <c r="E198" s="69"/>
      <c r="F198" s="66">
        <f t="shared" si="26"/>
        <v>0</v>
      </c>
      <c r="G198" s="69"/>
      <c r="H198" s="47"/>
      <c r="I198" s="50"/>
      <c r="J198" s="50"/>
      <c r="K198" s="50"/>
      <c r="L198" s="47"/>
      <c r="M198" s="47"/>
      <c r="N198" s="47"/>
    </row>
    <row r="199" spans="1:14" s="48" customFormat="1" x14ac:dyDescent="0.3">
      <c r="A199" s="50" t="s">
        <v>266</v>
      </c>
      <c r="B199" s="59" t="s">
        <v>267</v>
      </c>
      <c r="C199" s="61">
        <v>0</v>
      </c>
      <c r="D199" s="50"/>
      <c r="E199" s="69"/>
      <c r="F199" s="66">
        <f t="shared" si="26"/>
        <v>0</v>
      </c>
      <c r="G199" s="69"/>
      <c r="H199" s="47"/>
      <c r="I199" s="50"/>
      <c r="J199" s="50"/>
      <c r="K199" s="50"/>
      <c r="L199" s="47"/>
      <c r="M199" s="47"/>
      <c r="N199" s="47"/>
    </row>
    <row r="200" spans="1:14" s="48" customFormat="1" x14ac:dyDescent="0.3">
      <c r="A200" s="50" t="s">
        <v>268</v>
      </c>
      <c r="B200" s="59" t="s">
        <v>12</v>
      </c>
      <c r="C200" s="61">
        <v>0</v>
      </c>
      <c r="D200" s="50"/>
      <c r="E200" s="69"/>
      <c r="F200" s="66">
        <f t="shared" si="26"/>
        <v>0</v>
      </c>
      <c r="G200" s="69"/>
      <c r="H200" s="47"/>
      <c r="I200" s="50"/>
      <c r="J200" s="50"/>
      <c r="K200" s="50"/>
      <c r="L200" s="47"/>
      <c r="M200" s="47"/>
      <c r="N200" s="47"/>
    </row>
    <row r="201" spans="1:14" s="48" customFormat="1" x14ac:dyDescent="0.3">
      <c r="A201" s="50" t="s">
        <v>269</v>
      </c>
      <c r="B201" s="59" t="s">
        <v>270</v>
      </c>
      <c r="C201" s="61">
        <v>0</v>
      </c>
      <c r="D201" s="50"/>
      <c r="E201" s="69"/>
      <c r="F201" s="66">
        <f t="shared" si="26"/>
        <v>0</v>
      </c>
      <c r="G201" s="69"/>
      <c r="H201" s="47"/>
      <c r="I201" s="50"/>
      <c r="J201" s="50"/>
      <c r="K201" s="50"/>
      <c r="L201" s="47"/>
      <c r="M201" s="47"/>
      <c r="N201" s="47"/>
    </row>
    <row r="202" spans="1:14" s="48" customFormat="1" x14ac:dyDescent="0.3">
      <c r="A202" s="50" t="s">
        <v>271</v>
      </c>
      <c r="B202" s="59" t="s">
        <v>272</v>
      </c>
      <c r="C202" s="61">
        <v>0</v>
      </c>
      <c r="D202" s="50"/>
      <c r="E202" s="69"/>
      <c r="F202" s="66">
        <f t="shared" si="26"/>
        <v>0</v>
      </c>
      <c r="G202" s="69"/>
      <c r="H202" s="47"/>
      <c r="I202" s="50"/>
      <c r="J202" s="50"/>
      <c r="K202" s="50"/>
      <c r="L202" s="47"/>
      <c r="M202" s="47"/>
      <c r="N202" s="47"/>
    </row>
    <row r="203" spans="1:14" s="48" customFormat="1" x14ac:dyDescent="0.3">
      <c r="A203" s="50" t="s">
        <v>273</v>
      </c>
      <c r="B203" s="59" t="s">
        <v>274</v>
      </c>
      <c r="C203" s="61">
        <v>0</v>
      </c>
      <c r="D203" s="50"/>
      <c r="E203" s="69"/>
      <c r="F203" s="66">
        <f t="shared" si="26"/>
        <v>0</v>
      </c>
      <c r="G203" s="69"/>
      <c r="H203" s="47"/>
      <c r="I203" s="50"/>
      <c r="J203" s="50"/>
      <c r="K203" s="50"/>
      <c r="L203" s="47"/>
      <c r="M203" s="47"/>
      <c r="N203" s="47"/>
    </row>
    <row r="204" spans="1:14" s="48" customFormat="1" x14ac:dyDescent="0.3">
      <c r="A204" s="50" t="s">
        <v>275</v>
      </c>
      <c r="B204" s="59" t="s">
        <v>276</v>
      </c>
      <c r="C204" s="61">
        <v>0</v>
      </c>
      <c r="D204" s="50"/>
      <c r="E204" s="69"/>
      <c r="F204" s="66">
        <f t="shared" si="26"/>
        <v>0</v>
      </c>
      <c r="G204" s="69"/>
      <c r="H204" s="47"/>
      <c r="I204" s="50"/>
      <c r="J204" s="50"/>
      <c r="K204" s="50"/>
      <c r="L204" s="47"/>
      <c r="M204" s="47"/>
      <c r="N204" s="47"/>
    </row>
    <row r="205" spans="1:14" s="48" customFormat="1" x14ac:dyDescent="0.3">
      <c r="A205" s="50" t="s">
        <v>277</v>
      </c>
      <c r="B205" s="59" t="s">
        <v>278</v>
      </c>
      <c r="C205" s="61">
        <v>0</v>
      </c>
      <c r="D205" s="50"/>
      <c r="E205" s="69"/>
      <c r="F205" s="66">
        <f t="shared" si="26"/>
        <v>0</v>
      </c>
      <c r="G205" s="69"/>
      <c r="H205" s="47"/>
      <c r="I205" s="50"/>
      <c r="J205" s="50"/>
      <c r="K205" s="50"/>
      <c r="L205" s="47"/>
      <c r="M205" s="47"/>
      <c r="N205" s="47"/>
    </row>
    <row r="206" spans="1:14" s="48" customFormat="1" x14ac:dyDescent="0.3">
      <c r="A206" s="50" t="s">
        <v>279</v>
      </c>
      <c r="B206" s="59" t="s">
        <v>88</v>
      </c>
      <c r="C206" s="61">
        <v>0</v>
      </c>
      <c r="D206" s="50"/>
      <c r="E206" s="69"/>
      <c r="F206" s="66">
        <f t="shared" si="26"/>
        <v>0</v>
      </c>
      <c r="G206" s="69"/>
      <c r="H206" s="47"/>
      <c r="I206" s="50"/>
      <c r="J206" s="50"/>
      <c r="K206" s="50"/>
      <c r="L206" s="47"/>
      <c r="M206" s="47"/>
      <c r="N206" s="47"/>
    </row>
    <row r="207" spans="1:14" s="48" customFormat="1" x14ac:dyDescent="0.3">
      <c r="A207" s="50" t="s">
        <v>280</v>
      </c>
      <c r="B207" s="68" t="s">
        <v>281</v>
      </c>
      <c r="C207" s="62">
        <v>387</v>
      </c>
      <c r="D207" s="50"/>
      <c r="E207" s="69"/>
      <c r="F207" s="66"/>
      <c r="G207" s="69"/>
      <c r="H207" s="47"/>
      <c r="I207" s="50"/>
      <c r="J207" s="50"/>
      <c r="K207" s="50"/>
      <c r="L207" s="47"/>
      <c r="M207" s="47"/>
      <c r="N207" s="47"/>
    </row>
    <row r="208" spans="1:14" s="48" customFormat="1" x14ac:dyDescent="0.3">
      <c r="A208" s="50" t="s">
        <v>282</v>
      </c>
      <c r="B208" s="77" t="s">
        <v>90</v>
      </c>
      <c r="C208" s="59">
        <f>SUM(C193:C206)</f>
        <v>387</v>
      </c>
      <c r="D208" s="59"/>
      <c r="E208" s="69"/>
      <c r="F208" s="69">
        <f>SUM(F193:F206)</f>
        <v>1</v>
      </c>
      <c r="G208" s="69"/>
      <c r="H208" s="47"/>
      <c r="I208" s="50"/>
      <c r="J208" s="50"/>
      <c r="K208" s="50"/>
      <c r="L208" s="47"/>
      <c r="M208" s="47"/>
      <c r="N208" s="47"/>
    </row>
    <row r="209" spans="1:14" s="48" customFormat="1" outlineLevel="1" x14ac:dyDescent="0.3">
      <c r="A209" s="50" t="s">
        <v>283</v>
      </c>
      <c r="B209" s="70" t="s">
        <v>92</v>
      </c>
      <c r="C209" s="50"/>
      <c r="D209" s="50"/>
      <c r="E209" s="69"/>
      <c r="F209" s="66"/>
      <c r="G209" s="69"/>
      <c r="H209" s="47"/>
      <c r="I209" s="50"/>
      <c r="J209" s="50"/>
      <c r="K209" s="50"/>
      <c r="L209" s="47"/>
      <c r="M209" s="47"/>
      <c r="N209" s="47"/>
    </row>
    <row r="210" spans="1:14" s="48" customFormat="1" outlineLevel="1" x14ac:dyDescent="0.3">
      <c r="A210" s="50" t="s">
        <v>284</v>
      </c>
      <c r="B210" s="70" t="s">
        <v>92</v>
      </c>
      <c r="C210" s="50"/>
      <c r="D210" s="50"/>
      <c r="E210" s="69"/>
      <c r="F210" s="66"/>
      <c r="G210" s="69"/>
      <c r="H210" s="47"/>
      <c r="I210" s="50"/>
      <c r="J210" s="50"/>
      <c r="K210" s="50"/>
      <c r="L210" s="47"/>
      <c r="M210" s="47"/>
      <c r="N210" s="47"/>
    </row>
    <row r="211" spans="1:14" s="48" customFormat="1" outlineLevel="1" x14ac:dyDescent="0.3">
      <c r="A211" s="50" t="s">
        <v>285</v>
      </c>
      <c r="B211" s="70" t="s">
        <v>92</v>
      </c>
      <c r="C211" s="50"/>
      <c r="D211" s="50"/>
      <c r="E211" s="69"/>
      <c r="F211" s="66"/>
      <c r="G211" s="69"/>
      <c r="H211" s="47"/>
      <c r="I211" s="50"/>
      <c r="J211" s="50"/>
      <c r="K211" s="50"/>
      <c r="L211" s="47"/>
      <c r="M211" s="47"/>
      <c r="N211" s="47"/>
    </row>
    <row r="212" spans="1:14" s="48" customFormat="1" outlineLevel="1" x14ac:dyDescent="0.3">
      <c r="A212" s="50" t="s">
        <v>286</v>
      </c>
      <c r="B212" s="70" t="s">
        <v>92</v>
      </c>
      <c r="C212" s="50"/>
      <c r="D212" s="50"/>
      <c r="E212" s="69"/>
      <c r="F212" s="66"/>
      <c r="G212" s="69"/>
      <c r="H212" s="47"/>
      <c r="I212" s="50"/>
      <c r="J212" s="50"/>
      <c r="K212" s="50"/>
      <c r="L212" s="47"/>
      <c r="M212" s="47"/>
      <c r="N212" s="47"/>
    </row>
    <row r="213" spans="1:14" s="48" customFormat="1" outlineLevel="1" x14ac:dyDescent="0.3">
      <c r="A213" s="50" t="s">
        <v>287</v>
      </c>
      <c r="B213" s="70" t="s">
        <v>92</v>
      </c>
      <c r="C213" s="50"/>
      <c r="D213" s="50"/>
      <c r="E213" s="69"/>
      <c r="F213" s="66"/>
      <c r="G213" s="69"/>
      <c r="H213" s="47"/>
      <c r="I213" s="50"/>
      <c r="J213" s="50"/>
      <c r="K213" s="50"/>
      <c r="L213" s="47"/>
      <c r="M213" s="47"/>
      <c r="N213" s="47"/>
    </row>
    <row r="214" spans="1:14" s="48" customFormat="1" outlineLevel="1" x14ac:dyDescent="0.3">
      <c r="A214" s="50" t="s">
        <v>288</v>
      </c>
      <c r="B214" s="70" t="s">
        <v>92</v>
      </c>
      <c r="C214" s="50"/>
      <c r="D214" s="50"/>
      <c r="E214" s="69"/>
      <c r="F214" s="66"/>
      <c r="G214" s="69"/>
      <c r="H214" s="47"/>
      <c r="I214" s="50"/>
      <c r="J214" s="50"/>
      <c r="K214" s="50"/>
      <c r="L214" s="47"/>
      <c r="M214" s="47"/>
      <c r="N214" s="47"/>
    </row>
    <row r="215" spans="1:14" s="48" customFormat="1" outlineLevel="1" x14ac:dyDescent="0.3">
      <c r="A215" s="50" t="s">
        <v>289</v>
      </c>
      <c r="B215" s="70" t="s">
        <v>92</v>
      </c>
      <c r="C215" s="50"/>
      <c r="D215" s="50"/>
      <c r="E215" s="69"/>
      <c r="F215" s="66"/>
      <c r="G215" s="69"/>
      <c r="H215" s="47"/>
      <c r="I215" s="50"/>
      <c r="J215" s="50"/>
      <c r="K215" s="50"/>
      <c r="L215" s="47"/>
      <c r="M215" s="47"/>
      <c r="N215" s="47"/>
    </row>
    <row r="216" spans="1:14" ht="15" customHeight="1" x14ac:dyDescent="0.3">
      <c r="A216" s="125"/>
      <c r="B216" s="126" t="s">
        <v>290</v>
      </c>
      <c r="C216" s="125" t="s">
        <v>55</v>
      </c>
      <c r="D216" s="125"/>
      <c r="E216" s="121"/>
      <c r="F216" s="127" t="s">
        <v>78</v>
      </c>
      <c r="G216" s="127" t="s">
        <v>212</v>
      </c>
      <c r="H216" s="47"/>
      <c r="L216" s="47"/>
      <c r="M216" s="47"/>
    </row>
    <row r="217" spans="1:14" s="48" customFormat="1" x14ac:dyDescent="0.3">
      <c r="A217" s="50" t="s">
        <v>291</v>
      </c>
      <c r="B217" s="76" t="s">
        <v>292</v>
      </c>
      <c r="D217" s="50"/>
      <c r="E217" s="80"/>
      <c r="F217" s="66">
        <f>IF($C$38=0,"",IF(C219="[for completion]","",IF(C219="","",C219/$C$38)))</f>
        <v>1.5140315799673582E-2</v>
      </c>
      <c r="G217" s="66">
        <f>IF($C$39=0,"",IF(C219="[for completion]","",IF(C219="","",C219/$C$39)))</f>
        <v>2.1377888689665784E-2</v>
      </c>
      <c r="H217" s="47"/>
      <c r="I217" s="50"/>
      <c r="J217" s="50"/>
      <c r="K217" s="50"/>
      <c r="L217" s="47"/>
      <c r="M217" s="47"/>
      <c r="N217" s="47"/>
    </row>
    <row r="218" spans="1:14" s="48" customFormat="1" x14ac:dyDescent="0.3">
      <c r="A218" s="50" t="s">
        <v>293</v>
      </c>
      <c r="B218" s="76" t="s">
        <v>294</v>
      </c>
      <c r="C218" s="62">
        <v>2626.4817821184402</v>
      </c>
      <c r="D218" s="50"/>
      <c r="E218" s="80"/>
      <c r="F218" s="66">
        <f t="shared" ref="F218" si="27">IF($C$38=0,"",IF(C218="[for completion]","",IF(C218="","",C218/$C$38)))</f>
        <v>0.10275391117147971</v>
      </c>
      <c r="G218" s="66">
        <f t="shared" ref="G218" si="28">IF($C$39=0,"",IF(C218="[for completion]","",IF(C218="","",C218/$C$39)))</f>
        <v>0.14508691261902593</v>
      </c>
      <c r="H218" s="47"/>
      <c r="I218" s="50"/>
      <c r="J218" s="50"/>
      <c r="K218" s="50"/>
      <c r="L218" s="47"/>
      <c r="M218" s="47"/>
      <c r="N218" s="47"/>
    </row>
    <row r="219" spans="1:14" s="48" customFormat="1" x14ac:dyDescent="0.3">
      <c r="A219" s="50" t="s">
        <v>295</v>
      </c>
      <c r="B219" s="76" t="s">
        <v>88</v>
      </c>
      <c r="C219" s="61">
        <v>387</v>
      </c>
      <c r="D219" s="50"/>
      <c r="E219" s="80"/>
      <c r="F219" s="66">
        <f t="shared" ref="F219" si="29">IF($C$38=0,"",IF(C219="[for completion]","",IF(C219="","",C219/$C$38)))</f>
        <v>1.5140315799673582E-2</v>
      </c>
      <c r="G219" s="66">
        <f t="shared" ref="G219" si="30">IF($C$39=0,"",IF(C219="[for completion]","",IF(C219="","",C219/$C$39)))</f>
        <v>2.1377888689665784E-2</v>
      </c>
      <c r="H219" s="47"/>
      <c r="I219" s="50"/>
      <c r="J219" s="50"/>
      <c r="K219" s="50"/>
      <c r="L219" s="47"/>
      <c r="M219" s="47"/>
      <c r="N219" s="47"/>
    </row>
    <row r="220" spans="1:14" s="48" customFormat="1" x14ac:dyDescent="0.3">
      <c r="A220" s="50" t="s">
        <v>296</v>
      </c>
      <c r="B220" s="77" t="s">
        <v>90</v>
      </c>
      <c r="C220" s="62">
        <f>SUM(C218:C219)</f>
        <v>3013.4817821184402</v>
      </c>
      <c r="D220" s="50"/>
      <c r="E220" s="80"/>
      <c r="F220" s="64">
        <f>SUM(F217:F219)</f>
        <v>0.13303454277082688</v>
      </c>
      <c r="G220" s="64">
        <f>SUM(G217:G219)</f>
        <v>0.18784268999835749</v>
      </c>
      <c r="H220" s="47"/>
      <c r="I220" s="50"/>
      <c r="J220" s="50"/>
      <c r="K220" s="50"/>
      <c r="L220" s="47"/>
      <c r="M220" s="47"/>
      <c r="N220" s="47"/>
    </row>
    <row r="221" spans="1:14" s="48" customFormat="1" outlineLevel="1" x14ac:dyDescent="0.3">
      <c r="A221" s="50" t="s">
        <v>297</v>
      </c>
      <c r="B221" s="70" t="s">
        <v>1149</v>
      </c>
      <c r="C221" s="61">
        <v>0</v>
      </c>
      <c r="D221" s="50"/>
      <c r="E221" s="80"/>
      <c r="F221" s="66">
        <f t="shared" ref="F221:F227" si="31">IF($C$38=0,"",IF(C221="[for completion]","",IF(C221="","",C221/$C$38)))</f>
        <v>0</v>
      </c>
      <c r="G221" s="66">
        <f t="shared" ref="G221:G227" si="32">IF($C$39=0,"",IF(C221="[for completion]","",IF(C221="","",C221/$C$39)))</f>
        <v>0</v>
      </c>
      <c r="H221" s="47"/>
      <c r="I221" s="50"/>
      <c r="J221" s="50"/>
      <c r="K221" s="50"/>
      <c r="L221" s="47"/>
      <c r="M221" s="47"/>
      <c r="N221" s="47"/>
    </row>
    <row r="222" spans="1:14" s="48" customFormat="1" outlineLevel="1" x14ac:dyDescent="0.3">
      <c r="A222" s="50" t="s">
        <v>298</v>
      </c>
      <c r="B222" s="70" t="s">
        <v>1148</v>
      </c>
      <c r="C222" s="62">
        <v>387</v>
      </c>
      <c r="D222" s="50"/>
      <c r="E222" s="80"/>
      <c r="F222" s="66">
        <f t="shared" si="31"/>
        <v>1.5140315799673582E-2</v>
      </c>
      <c r="G222" s="66">
        <f t="shared" si="32"/>
        <v>2.1377888689665784E-2</v>
      </c>
      <c r="H222" s="47"/>
      <c r="I222" s="50"/>
      <c r="J222" s="50"/>
      <c r="K222" s="50"/>
      <c r="L222" s="47"/>
      <c r="M222" s="47"/>
      <c r="N222" s="47"/>
    </row>
    <row r="223" spans="1:14" s="48" customFormat="1" outlineLevel="1" x14ac:dyDescent="0.3">
      <c r="A223" s="50" t="s">
        <v>299</v>
      </c>
      <c r="B223" s="70" t="s">
        <v>92</v>
      </c>
      <c r="C223" s="50"/>
      <c r="D223" s="50"/>
      <c r="E223" s="80"/>
      <c r="F223" s="66" t="str">
        <f t="shared" si="31"/>
        <v/>
      </c>
      <c r="G223" s="66" t="str">
        <f t="shared" si="32"/>
        <v/>
      </c>
      <c r="H223" s="47"/>
      <c r="I223" s="50"/>
      <c r="J223" s="50"/>
      <c r="K223" s="50"/>
      <c r="L223" s="47"/>
      <c r="M223" s="47"/>
      <c r="N223" s="47"/>
    </row>
    <row r="224" spans="1:14" s="48" customFormat="1" outlineLevel="1" x14ac:dyDescent="0.3">
      <c r="A224" s="50" t="s">
        <v>300</v>
      </c>
      <c r="B224" s="70" t="s">
        <v>92</v>
      </c>
      <c r="C224" s="50"/>
      <c r="D224" s="50"/>
      <c r="E224" s="80"/>
      <c r="F224" s="66" t="str">
        <f t="shared" si="31"/>
        <v/>
      </c>
      <c r="G224" s="66" t="str">
        <f t="shared" si="32"/>
        <v/>
      </c>
      <c r="H224" s="47"/>
      <c r="I224" s="50"/>
      <c r="J224" s="50"/>
      <c r="K224" s="50"/>
      <c r="L224" s="47"/>
      <c r="M224" s="47"/>
      <c r="N224" s="47"/>
    </row>
    <row r="225" spans="1:14" s="48" customFormat="1" outlineLevel="1" x14ac:dyDescent="0.3">
      <c r="A225" s="50" t="s">
        <v>301</v>
      </c>
      <c r="B225" s="70" t="s">
        <v>92</v>
      </c>
      <c r="C225" s="50"/>
      <c r="D225" s="50"/>
      <c r="E225" s="80"/>
      <c r="F225" s="66" t="str">
        <f t="shared" si="31"/>
        <v/>
      </c>
      <c r="G225" s="66" t="str">
        <f t="shared" si="32"/>
        <v/>
      </c>
      <c r="H225" s="47"/>
      <c r="I225" s="50"/>
      <c r="J225" s="50"/>
      <c r="K225" s="50"/>
      <c r="L225" s="47"/>
      <c r="M225" s="47"/>
      <c r="N225" s="47"/>
    </row>
    <row r="226" spans="1:14" s="48" customFormat="1" outlineLevel="1" x14ac:dyDescent="0.3">
      <c r="A226" s="50" t="s">
        <v>302</v>
      </c>
      <c r="B226" s="70" t="s">
        <v>92</v>
      </c>
      <c r="C226" s="50"/>
      <c r="D226" s="50"/>
      <c r="E226" s="59"/>
      <c r="F226" s="66" t="str">
        <f t="shared" si="31"/>
        <v/>
      </c>
      <c r="G226" s="66" t="str">
        <f t="shared" si="32"/>
        <v/>
      </c>
      <c r="H226" s="47"/>
      <c r="I226" s="50"/>
      <c r="J226" s="50"/>
      <c r="K226" s="50"/>
      <c r="L226" s="47"/>
      <c r="M226" s="47"/>
      <c r="N226" s="47"/>
    </row>
    <row r="227" spans="1:14" s="48" customFormat="1" outlineLevel="1" x14ac:dyDescent="0.3">
      <c r="A227" s="50" t="s">
        <v>303</v>
      </c>
      <c r="B227" s="70" t="s">
        <v>92</v>
      </c>
      <c r="C227" s="50"/>
      <c r="D227" s="50"/>
      <c r="E227" s="80"/>
      <c r="F227" s="66" t="str">
        <f t="shared" si="31"/>
        <v/>
      </c>
      <c r="G227" s="66" t="str">
        <f t="shared" si="32"/>
        <v/>
      </c>
      <c r="H227" s="47"/>
      <c r="I227" s="50"/>
      <c r="J227" s="50"/>
      <c r="K227" s="50"/>
      <c r="L227" s="47"/>
      <c r="M227" s="47"/>
      <c r="N227" s="47"/>
    </row>
    <row r="228" spans="1:14" ht="15" customHeight="1" x14ac:dyDescent="0.3">
      <c r="A228" s="125"/>
      <c r="B228" s="126" t="s">
        <v>304</v>
      </c>
      <c r="C228" s="125"/>
      <c r="D228" s="125"/>
      <c r="E228" s="121"/>
      <c r="F228" s="127"/>
      <c r="G228" s="127"/>
      <c r="H228" s="47"/>
      <c r="L228" s="47"/>
      <c r="M228" s="47"/>
    </row>
    <row r="229" spans="1:14" s="48" customFormat="1" x14ac:dyDescent="0.3">
      <c r="A229" s="50" t="s">
        <v>305</v>
      </c>
      <c r="B229" s="59" t="s">
        <v>306</v>
      </c>
      <c r="C229" s="50" t="s">
        <v>940</v>
      </c>
      <c r="D229" s="50"/>
      <c r="E229" s="50"/>
      <c r="F229" s="50"/>
      <c r="G229" s="47"/>
      <c r="H229" s="47"/>
      <c r="I229" s="50"/>
      <c r="J229" s="50"/>
      <c r="K229" s="50"/>
      <c r="L229" s="47"/>
      <c r="M229" s="47"/>
      <c r="N229" s="47"/>
    </row>
    <row r="230" spans="1:14" ht="15" customHeight="1" x14ac:dyDescent="0.3">
      <c r="A230" s="125"/>
      <c r="B230" s="126" t="s">
        <v>307</v>
      </c>
      <c r="C230" s="125"/>
      <c r="D230" s="125"/>
      <c r="E230" s="121"/>
      <c r="F230" s="127"/>
      <c r="G230" s="127"/>
      <c r="H230" s="47"/>
      <c r="L230" s="47"/>
      <c r="M230" s="47"/>
    </row>
    <row r="231" spans="1:14" s="48" customFormat="1" x14ac:dyDescent="0.3">
      <c r="A231" s="50" t="s">
        <v>11</v>
      </c>
      <c r="B231" s="50" t="s">
        <v>1091</v>
      </c>
      <c r="C231" s="50" t="s">
        <v>940</v>
      </c>
      <c r="D231" s="50"/>
      <c r="E231" s="59"/>
      <c r="F231" s="50"/>
      <c r="G231" s="47"/>
      <c r="H231" s="47"/>
      <c r="I231" s="50"/>
      <c r="J231" s="50"/>
      <c r="K231" s="50"/>
      <c r="L231" s="47"/>
      <c r="M231" s="47"/>
      <c r="N231" s="47"/>
    </row>
    <row r="232" spans="1:14" s="48" customFormat="1" x14ac:dyDescent="0.3">
      <c r="A232" s="50" t="s">
        <v>308</v>
      </c>
      <c r="B232" s="83" t="s">
        <v>309</v>
      </c>
      <c r="C232" s="50" t="s">
        <v>940</v>
      </c>
      <c r="D232" s="50"/>
      <c r="E232" s="59"/>
      <c r="F232" s="50"/>
      <c r="G232" s="47"/>
      <c r="H232" s="47"/>
      <c r="I232" s="50"/>
      <c r="J232" s="50"/>
      <c r="K232" s="50"/>
      <c r="L232" s="47"/>
      <c r="M232" s="47"/>
      <c r="N232" s="47"/>
    </row>
    <row r="233" spans="1:14" s="48" customFormat="1" x14ac:dyDescent="0.3">
      <c r="A233" s="50" t="s">
        <v>310</v>
      </c>
      <c r="B233" s="83" t="s">
        <v>311</v>
      </c>
      <c r="C233" s="50" t="s">
        <v>940</v>
      </c>
      <c r="D233" s="50"/>
      <c r="E233" s="59"/>
      <c r="F233" s="50"/>
      <c r="G233" s="47"/>
      <c r="H233" s="47"/>
      <c r="I233" s="50"/>
      <c r="J233" s="50"/>
      <c r="K233" s="50"/>
      <c r="L233" s="47"/>
      <c r="M233" s="47"/>
      <c r="N233" s="47"/>
    </row>
    <row r="234" spans="1:14" s="48" customFormat="1" outlineLevel="1" x14ac:dyDescent="0.3">
      <c r="A234" s="50" t="s">
        <v>312</v>
      </c>
      <c r="B234" s="57" t="s">
        <v>313</v>
      </c>
      <c r="C234" s="50" t="s">
        <v>940</v>
      </c>
      <c r="D234" s="59"/>
      <c r="E234" s="59"/>
      <c r="F234" s="50"/>
      <c r="G234" s="47"/>
      <c r="H234" s="47"/>
      <c r="I234" s="50"/>
      <c r="J234" s="50"/>
      <c r="K234" s="50"/>
      <c r="L234" s="47"/>
      <c r="M234" s="47"/>
      <c r="N234" s="47"/>
    </row>
    <row r="235" spans="1:14" s="48" customFormat="1" outlineLevel="1" x14ac:dyDescent="0.3">
      <c r="A235" s="50" t="s">
        <v>314</v>
      </c>
      <c r="B235" s="57" t="s">
        <v>315</v>
      </c>
      <c r="C235" s="50" t="s">
        <v>940</v>
      </c>
      <c r="D235" s="59"/>
      <c r="E235" s="59"/>
      <c r="F235" s="50"/>
      <c r="G235" s="47"/>
      <c r="H235" s="47"/>
      <c r="I235" s="50"/>
      <c r="J235" s="50"/>
      <c r="K235" s="50"/>
      <c r="L235" s="47"/>
      <c r="M235" s="47"/>
      <c r="N235" s="47"/>
    </row>
    <row r="236" spans="1:14" s="48" customFormat="1" outlineLevel="1" x14ac:dyDescent="0.3">
      <c r="A236" s="50" t="s">
        <v>316</v>
      </c>
      <c r="B236" s="57" t="s">
        <v>317</v>
      </c>
      <c r="C236" s="50" t="s">
        <v>940</v>
      </c>
      <c r="D236" s="59"/>
      <c r="E236" s="59"/>
      <c r="F236" s="50"/>
      <c r="G236" s="47"/>
      <c r="H236" s="47"/>
      <c r="I236" s="50"/>
      <c r="J236" s="50"/>
      <c r="K236" s="50"/>
      <c r="L236" s="47"/>
      <c r="M236" s="47"/>
      <c r="N236" s="47"/>
    </row>
    <row r="237" spans="1:14" s="48" customFormat="1" outlineLevel="1" x14ac:dyDescent="0.3">
      <c r="A237" s="50" t="s">
        <v>318</v>
      </c>
      <c r="B237" s="50"/>
      <c r="C237" s="59"/>
      <c r="D237" s="59"/>
      <c r="E237" s="59"/>
      <c r="F237" s="50"/>
      <c r="G237" s="47"/>
      <c r="H237" s="47"/>
      <c r="I237" s="50"/>
      <c r="J237" s="50"/>
      <c r="K237" s="50"/>
      <c r="L237" s="47"/>
      <c r="M237" s="47"/>
      <c r="N237" s="47"/>
    </row>
    <row r="238" spans="1:14" s="48" customFormat="1" outlineLevel="1" x14ac:dyDescent="0.3">
      <c r="A238" s="50" t="s">
        <v>319</v>
      </c>
      <c r="B238" s="50"/>
      <c r="C238" s="59"/>
      <c r="D238" s="59"/>
      <c r="E238" s="59"/>
      <c r="F238" s="50"/>
      <c r="G238" s="47"/>
      <c r="H238" s="47"/>
      <c r="I238" s="50"/>
      <c r="J238" s="50"/>
      <c r="K238" s="50"/>
      <c r="L238" s="47"/>
      <c r="M238" s="47"/>
      <c r="N238" s="47"/>
    </row>
    <row r="239" spans="1:14" s="48" customFormat="1" outlineLevel="1" x14ac:dyDescent="0.3">
      <c r="A239" s="50" t="s">
        <v>320</v>
      </c>
      <c r="B239" s="50"/>
      <c r="C239" s="50"/>
      <c r="D239" s="45"/>
      <c r="E239" s="45"/>
      <c r="F239" s="45"/>
      <c r="G239" s="45"/>
      <c r="H239" s="47"/>
      <c r="I239" s="50"/>
      <c r="J239" s="50"/>
      <c r="K239" s="45"/>
      <c r="L239" s="45"/>
      <c r="M239" s="45"/>
      <c r="N239" s="45"/>
    </row>
    <row r="240" spans="1:14" s="48" customFormat="1" outlineLevel="1" x14ac:dyDescent="0.3">
      <c r="A240" s="50" t="s">
        <v>321</v>
      </c>
      <c r="B240" s="50"/>
      <c r="C240" s="50"/>
      <c r="D240" s="45"/>
      <c r="E240" s="45"/>
      <c r="F240" s="45"/>
      <c r="G240" s="45"/>
      <c r="H240" s="47"/>
      <c r="I240" s="50"/>
      <c r="J240" s="50"/>
      <c r="K240" s="45"/>
      <c r="L240" s="45"/>
      <c r="M240" s="45"/>
      <c r="N240" s="45"/>
    </row>
    <row r="241" spans="1:14" s="48" customFormat="1" outlineLevel="1" x14ac:dyDescent="0.3">
      <c r="A241" s="50" t="s">
        <v>322</v>
      </c>
      <c r="B241" s="50"/>
      <c r="C241" s="50"/>
      <c r="D241" s="45"/>
      <c r="E241" s="45"/>
      <c r="F241" s="45"/>
      <c r="G241" s="45"/>
      <c r="H241" s="47"/>
      <c r="I241" s="50"/>
      <c r="J241" s="50"/>
      <c r="K241" s="45"/>
      <c r="L241" s="45"/>
      <c r="M241" s="45"/>
      <c r="N241" s="45"/>
    </row>
    <row r="242" spans="1:14" s="48" customFormat="1" outlineLevel="1" x14ac:dyDescent="0.3">
      <c r="A242" s="50" t="s">
        <v>323</v>
      </c>
      <c r="B242" s="50"/>
      <c r="C242" s="50"/>
      <c r="D242" s="45"/>
      <c r="E242" s="45"/>
      <c r="F242" s="45"/>
      <c r="G242" s="45"/>
      <c r="H242" s="47"/>
      <c r="I242" s="50"/>
      <c r="J242" s="50"/>
      <c r="K242" s="45"/>
      <c r="L242" s="45"/>
      <c r="M242" s="45"/>
      <c r="N242" s="45"/>
    </row>
    <row r="243" spans="1:14" s="48" customFormat="1" outlineLevel="1" x14ac:dyDescent="0.3">
      <c r="A243" s="50" t="s">
        <v>324</v>
      </c>
      <c r="B243" s="50"/>
      <c r="C243" s="50"/>
      <c r="D243" s="45"/>
      <c r="E243" s="45"/>
      <c r="F243" s="45"/>
      <c r="G243" s="45"/>
      <c r="H243" s="47"/>
      <c r="I243" s="50"/>
      <c r="J243" s="50"/>
      <c r="K243" s="45"/>
      <c r="L243" s="45"/>
      <c r="M243" s="45"/>
      <c r="N243" s="45"/>
    </row>
    <row r="244" spans="1:14" s="48" customFormat="1" outlineLevel="1" x14ac:dyDescent="0.3">
      <c r="A244" s="50" t="s">
        <v>325</v>
      </c>
      <c r="B244" s="50"/>
      <c r="C244" s="50"/>
      <c r="D244" s="45"/>
      <c r="E244" s="45"/>
      <c r="F244" s="45"/>
      <c r="G244" s="45"/>
      <c r="H244" s="47"/>
      <c r="I244" s="50"/>
      <c r="J244" s="50"/>
      <c r="K244" s="45"/>
      <c r="L244" s="45"/>
      <c r="M244" s="45"/>
      <c r="N244" s="45"/>
    </row>
    <row r="245" spans="1:14" s="48" customFormat="1" outlineLevel="1" x14ac:dyDescent="0.3">
      <c r="A245" s="50" t="s">
        <v>326</v>
      </c>
      <c r="B245" s="50"/>
      <c r="C245" s="50"/>
      <c r="D245" s="45"/>
      <c r="E245" s="45"/>
      <c r="F245" s="45"/>
      <c r="G245" s="45"/>
      <c r="H245" s="47"/>
      <c r="I245" s="50"/>
      <c r="J245" s="50"/>
      <c r="K245" s="45"/>
      <c r="L245" s="45"/>
      <c r="M245" s="45"/>
      <c r="N245" s="45"/>
    </row>
    <row r="246" spans="1:14" s="48" customFormat="1" outlineLevel="1" x14ac:dyDescent="0.3">
      <c r="A246" s="50" t="s">
        <v>327</v>
      </c>
      <c r="B246" s="50"/>
      <c r="C246" s="50"/>
      <c r="D246" s="45"/>
      <c r="E246" s="45"/>
      <c r="F246" s="45"/>
      <c r="G246" s="45"/>
      <c r="H246" s="47"/>
      <c r="I246" s="50"/>
      <c r="J246" s="50"/>
      <c r="K246" s="45"/>
      <c r="L246" s="45"/>
      <c r="M246" s="45"/>
      <c r="N246" s="45"/>
    </row>
    <row r="247" spans="1:14" s="48" customFormat="1" outlineLevel="1" x14ac:dyDescent="0.3">
      <c r="A247" s="50" t="s">
        <v>328</v>
      </c>
      <c r="B247" s="50"/>
      <c r="C247" s="50"/>
      <c r="D247" s="45"/>
      <c r="E247" s="45"/>
      <c r="F247" s="45"/>
      <c r="G247" s="45"/>
      <c r="H247" s="47"/>
      <c r="I247" s="50"/>
      <c r="J247" s="50"/>
      <c r="K247" s="45"/>
      <c r="L247" s="45"/>
      <c r="M247" s="45"/>
      <c r="N247" s="45"/>
    </row>
    <row r="248" spans="1:14" s="48" customFormat="1" outlineLevel="1" x14ac:dyDescent="0.3">
      <c r="A248" s="50" t="s">
        <v>329</v>
      </c>
      <c r="B248" s="50"/>
      <c r="C248" s="50"/>
      <c r="D248" s="45"/>
      <c r="E248" s="45"/>
      <c r="F248" s="45"/>
      <c r="G248" s="45"/>
      <c r="H248" s="47"/>
      <c r="I248" s="50"/>
      <c r="J248" s="50"/>
      <c r="K248" s="45"/>
      <c r="L248" s="45"/>
      <c r="M248" s="45"/>
      <c r="N248" s="45"/>
    </row>
    <row r="249" spans="1:14" s="48" customFormat="1" outlineLevel="1" x14ac:dyDescent="0.3">
      <c r="A249" s="50" t="s">
        <v>330</v>
      </c>
      <c r="B249" s="50"/>
      <c r="C249" s="50"/>
      <c r="D249" s="45"/>
      <c r="E249" s="45"/>
      <c r="F249" s="45"/>
      <c r="G249" s="45"/>
      <c r="H249" s="47"/>
      <c r="I249" s="50"/>
      <c r="J249" s="50"/>
      <c r="K249" s="45"/>
      <c r="L249" s="45"/>
      <c r="M249" s="45"/>
      <c r="N249" s="45"/>
    </row>
    <row r="250" spans="1:14" s="48" customFormat="1" outlineLevel="1" x14ac:dyDescent="0.3">
      <c r="A250" s="50" t="s">
        <v>331</v>
      </c>
      <c r="B250" s="50"/>
      <c r="C250" s="50"/>
      <c r="D250" s="45"/>
      <c r="E250" s="45"/>
      <c r="F250" s="45"/>
      <c r="G250" s="45"/>
      <c r="H250" s="47"/>
      <c r="I250" s="50"/>
      <c r="J250" s="50"/>
      <c r="K250" s="45"/>
      <c r="L250" s="45"/>
      <c r="M250" s="45"/>
      <c r="N250" s="45"/>
    </row>
    <row r="251" spans="1:14" s="48" customFormat="1" outlineLevel="1" x14ac:dyDescent="0.3">
      <c r="A251" s="50" t="s">
        <v>332</v>
      </c>
      <c r="B251" s="50"/>
      <c r="C251" s="50"/>
      <c r="D251" s="45"/>
      <c r="E251" s="45"/>
      <c r="F251" s="45"/>
      <c r="G251" s="45"/>
      <c r="H251" s="47"/>
      <c r="I251" s="50"/>
      <c r="J251" s="50"/>
      <c r="K251" s="45"/>
      <c r="L251" s="45"/>
      <c r="M251" s="45"/>
      <c r="N251" s="45"/>
    </row>
    <row r="252" spans="1:14" s="48" customFormat="1" outlineLevel="1" x14ac:dyDescent="0.3">
      <c r="A252" s="50" t="s">
        <v>333</v>
      </c>
      <c r="B252" s="50"/>
      <c r="C252" s="50"/>
      <c r="D252" s="45"/>
      <c r="E252" s="45"/>
      <c r="F252" s="45"/>
      <c r="G252" s="45"/>
      <c r="H252" s="47"/>
      <c r="I252" s="50"/>
      <c r="J252" s="50"/>
      <c r="K252" s="45"/>
      <c r="L252" s="45"/>
      <c r="M252" s="45"/>
      <c r="N252" s="45"/>
    </row>
    <row r="253" spans="1:14" s="48" customFormat="1" outlineLevel="1" x14ac:dyDescent="0.3">
      <c r="A253" s="50" t="s">
        <v>334</v>
      </c>
      <c r="B253" s="50"/>
      <c r="C253" s="50"/>
      <c r="D253" s="45"/>
      <c r="E253" s="45"/>
      <c r="F253" s="45"/>
      <c r="G253" s="45"/>
      <c r="H253" s="47"/>
      <c r="I253" s="50"/>
      <c r="J253" s="50"/>
      <c r="K253" s="45"/>
      <c r="L253" s="45"/>
      <c r="M253" s="45"/>
      <c r="N253" s="45"/>
    </row>
    <row r="254" spans="1:14" s="48" customFormat="1" outlineLevel="1" x14ac:dyDescent="0.3">
      <c r="A254" s="50" t="s">
        <v>335</v>
      </c>
      <c r="B254" s="50"/>
      <c r="C254" s="50"/>
      <c r="D254" s="45"/>
      <c r="E254" s="45"/>
      <c r="F254" s="45"/>
      <c r="G254" s="45"/>
      <c r="H254" s="47"/>
      <c r="I254" s="50"/>
      <c r="J254" s="50"/>
      <c r="K254" s="45"/>
      <c r="L254" s="45"/>
      <c r="M254" s="45"/>
      <c r="N254" s="45"/>
    </row>
    <row r="255" spans="1:14" s="48" customFormat="1" outlineLevel="1" x14ac:dyDescent="0.3">
      <c r="A255" s="50" t="s">
        <v>336</v>
      </c>
      <c r="B255" s="50"/>
      <c r="C255" s="50"/>
      <c r="D255" s="45"/>
      <c r="E255" s="45"/>
      <c r="F255" s="45"/>
      <c r="G255" s="45"/>
      <c r="H255" s="47"/>
      <c r="I255" s="50"/>
      <c r="J255" s="50"/>
      <c r="K255" s="45"/>
      <c r="L255" s="45"/>
      <c r="M255" s="45"/>
      <c r="N255" s="45"/>
    </row>
    <row r="256" spans="1:14" s="48" customFormat="1" outlineLevel="1" x14ac:dyDescent="0.3">
      <c r="A256" s="50" t="s">
        <v>337</v>
      </c>
      <c r="B256" s="50"/>
      <c r="C256" s="50"/>
      <c r="D256" s="45"/>
      <c r="E256" s="45"/>
      <c r="F256" s="45"/>
      <c r="G256" s="45"/>
      <c r="H256" s="47"/>
      <c r="I256" s="50"/>
      <c r="J256" s="50"/>
      <c r="K256" s="45"/>
      <c r="L256" s="45"/>
      <c r="M256" s="45"/>
      <c r="N256" s="45"/>
    </row>
    <row r="257" spans="1:14" s="48" customFormat="1" outlineLevel="1" x14ac:dyDescent="0.3">
      <c r="A257" s="50" t="s">
        <v>338</v>
      </c>
      <c r="B257" s="50"/>
      <c r="C257" s="50"/>
      <c r="D257" s="45"/>
      <c r="E257" s="45"/>
      <c r="F257" s="45"/>
      <c r="G257" s="45"/>
      <c r="H257" s="47"/>
      <c r="I257" s="50"/>
      <c r="J257" s="50"/>
      <c r="K257" s="45"/>
      <c r="L257" s="45"/>
      <c r="M257" s="45"/>
      <c r="N257" s="45"/>
    </row>
    <row r="258" spans="1:14" s="48" customFormat="1" outlineLevel="1" x14ac:dyDescent="0.3">
      <c r="A258" s="50" t="s">
        <v>339</v>
      </c>
      <c r="B258" s="50"/>
      <c r="C258" s="50"/>
      <c r="D258" s="45"/>
      <c r="E258" s="45"/>
      <c r="F258" s="45"/>
      <c r="G258" s="45"/>
      <c r="H258" s="47"/>
      <c r="I258" s="50"/>
      <c r="J258" s="50"/>
      <c r="K258" s="45"/>
      <c r="L258" s="45"/>
      <c r="M258" s="45"/>
      <c r="N258" s="45"/>
    </row>
    <row r="259" spans="1:14" s="48" customFormat="1" outlineLevel="1" x14ac:dyDescent="0.3">
      <c r="A259" s="50" t="s">
        <v>340</v>
      </c>
      <c r="B259" s="50"/>
      <c r="C259" s="50"/>
      <c r="D259" s="45"/>
      <c r="E259" s="45"/>
      <c r="F259" s="45"/>
      <c r="G259" s="45"/>
      <c r="H259" s="47"/>
      <c r="I259" s="50"/>
      <c r="J259" s="50"/>
      <c r="K259" s="45"/>
      <c r="L259" s="45"/>
      <c r="M259" s="45"/>
      <c r="N259" s="45"/>
    </row>
    <row r="260" spans="1:14" s="48" customFormat="1" outlineLevel="1" x14ac:dyDescent="0.3">
      <c r="A260" s="50" t="s">
        <v>341</v>
      </c>
      <c r="B260" s="50"/>
      <c r="C260" s="50"/>
      <c r="D260" s="45"/>
      <c r="E260" s="45"/>
      <c r="F260" s="45"/>
      <c r="G260" s="45"/>
      <c r="H260" s="47"/>
      <c r="I260" s="50"/>
      <c r="J260" s="50"/>
      <c r="K260" s="45"/>
      <c r="L260" s="45"/>
      <c r="M260" s="45"/>
      <c r="N260" s="45"/>
    </row>
    <row r="261" spans="1:14" s="48" customFormat="1" outlineLevel="1" x14ac:dyDescent="0.3">
      <c r="A261" s="50" t="s">
        <v>342</v>
      </c>
      <c r="B261" s="50"/>
      <c r="C261" s="50"/>
      <c r="D261" s="45"/>
      <c r="E261" s="45"/>
      <c r="F261" s="45"/>
      <c r="G261" s="45"/>
      <c r="H261" s="47"/>
      <c r="I261" s="50"/>
      <c r="J261" s="50"/>
      <c r="K261" s="45"/>
      <c r="L261" s="45"/>
      <c r="M261" s="45"/>
      <c r="N261" s="45"/>
    </row>
    <row r="262" spans="1:14" s="48" customFormat="1" outlineLevel="1" x14ac:dyDescent="0.3">
      <c r="A262" s="50" t="s">
        <v>343</v>
      </c>
      <c r="B262" s="50"/>
      <c r="C262" s="50"/>
      <c r="D262" s="45"/>
      <c r="E262" s="45"/>
      <c r="F262" s="45"/>
      <c r="G262" s="45"/>
      <c r="H262" s="47"/>
      <c r="I262" s="50"/>
      <c r="J262" s="50"/>
      <c r="K262" s="45"/>
      <c r="L262" s="45"/>
      <c r="M262" s="45"/>
      <c r="N262" s="45"/>
    </row>
    <row r="263" spans="1:14" s="48" customFormat="1" outlineLevel="1" x14ac:dyDescent="0.3">
      <c r="A263" s="50" t="s">
        <v>344</v>
      </c>
      <c r="B263" s="50"/>
      <c r="C263" s="50"/>
      <c r="D263" s="45"/>
      <c r="E263" s="45"/>
      <c r="F263" s="45"/>
      <c r="G263" s="45"/>
      <c r="H263" s="47"/>
      <c r="I263" s="50"/>
      <c r="J263" s="50"/>
      <c r="K263" s="45"/>
      <c r="L263" s="45"/>
      <c r="M263" s="45"/>
      <c r="N263" s="45"/>
    </row>
    <row r="264" spans="1:14" s="48" customFormat="1" outlineLevel="1" x14ac:dyDescent="0.3">
      <c r="A264" s="50" t="s">
        <v>345</v>
      </c>
      <c r="B264" s="50"/>
      <c r="C264" s="50"/>
      <c r="D264" s="45"/>
      <c r="E264" s="45"/>
      <c r="F264" s="45"/>
      <c r="G264" s="45"/>
      <c r="H264" s="47"/>
      <c r="I264" s="50"/>
      <c r="J264" s="50"/>
      <c r="K264" s="45"/>
      <c r="L264" s="45"/>
      <c r="M264" s="45"/>
      <c r="N264" s="45"/>
    </row>
    <row r="265" spans="1:14" s="48" customFormat="1" outlineLevel="1" x14ac:dyDescent="0.3">
      <c r="A265" s="50" t="s">
        <v>346</v>
      </c>
      <c r="B265" s="50"/>
      <c r="C265" s="50"/>
      <c r="D265" s="45"/>
      <c r="E265" s="45"/>
      <c r="F265" s="45"/>
      <c r="G265" s="45"/>
      <c r="H265" s="47"/>
      <c r="I265" s="50"/>
      <c r="J265" s="50"/>
      <c r="K265" s="45"/>
      <c r="L265" s="45"/>
      <c r="M265" s="45"/>
      <c r="N265" s="45"/>
    </row>
    <row r="266" spans="1:14" s="48" customFormat="1" outlineLevel="1" x14ac:dyDescent="0.3">
      <c r="A266" s="50" t="s">
        <v>347</v>
      </c>
      <c r="B266" s="50"/>
      <c r="C266" s="50"/>
      <c r="D266" s="45"/>
      <c r="E266" s="45"/>
      <c r="F266" s="45"/>
      <c r="G266" s="45"/>
      <c r="H266" s="47"/>
      <c r="I266" s="50"/>
      <c r="J266" s="50"/>
      <c r="K266" s="45"/>
      <c r="L266" s="45"/>
      <c r="M266" s="45"/>
      <c r="N266" s="45"/>
    </row>
    <row r="267" spans="1:14" s="48" customFormat="1" outlineLevel="1" x14ac:dyDescent="0.3">
      <c r="A267" s="50" t="s">
        <v>348</v>
      </c>
      <c r="B267" s="50"/>
      <c r="C267" s="50"/>
      <c r="D267" s="45"/>
      <c r="E267" s="45"/>
      <c r="F267" s="45"/>
      <c r="G267" s="45"/>
      <c r="H267" s="47"/>
      <c r="I267" s="50"/>
      <c r="J267" s="50"/>
      <c r="K267" s="45"/>
      <c r="L267" s="45"/>
      <c r="M267" s="45"/>
      <c r="N267" s="45"/>
    </row>
    <row r="268" spans="1:14" s="48" customFormat="1" outlineLevel="1" x14ac:dyDescent="0.3">
      <c r="A268" s="50" t="s">
        <v>349</v>
      </c>
      <c r="B268" s="50"/>
      <c r="C268" s="50"/>
      <c r="D268" s="45"/>
      <c r="E268" s="45"/>
      <c r="F268" s="45"/>
      <c r="G268" s="45"/>
      <c r="H268" s="47"/>
      <c r="I268" s="50"/>
      <c r="J268" s="50"/>
      <c r="K268" s="45"/>
      <c r="L268" s="45"/>
      <c r="M268" s="45"/>
      <c r="N268" s="45"/>
    </row>
    <row r="269" spans="1:14" s="48" customFormat="1" outlineLevel="1" x14ac:dyDescent="0.3">
      <c r="A269" s="50" t="s">
        <v>350</v>
      </c>
      <c r="B269" s="50"/>
      <c r="C269" s="50"/>
      <c r="D269" s="45"/>
      <c r="E269" s="45"/>
      <c r="F269" s="45"/>
      <c r="G269" s="45"/>
      <c r="H269" s="47"/>
      <c r="I269" s="50"/>
      <c r="J269" s="50"/>
      <c r="K269" s="45"/>
      <c r="L269" s="45"/>
      <c r="M269" s="45"/>
      <c r="N269" s="45"/>
    </row>
    <row r="270" spans="1:14" s="48" customFormat="1" outlineLevel="1" x14ac:dyDescent="0.3">
      <c r="A270" s="50" t="s">
        <v>351</v>
      </c>
      <c r="B270" s="50"/>
      <c r="C270" s="50"/>
      <c r="D270" s="45"/>
      <c r="E270" s="45"/>
      <c r="F270" s="45"/>
      <c r="G270" s="45"/>
      <c r="H270" s="47"/>
      <c r="I270" s="50"/>
      <c r="J270" s="50"/>
      <c r="K270" s="45"/>
      <c r="L270" s="45"/>
      <c r="M270" s="45"/>
      <c r="N270" s="45"/>
    </row>
    <row r="271" spans="1:14" s="48" customFormat="1" outlineLevel="1" x14ac:dyDescent="0.3">
      <c r="A271" s="50" t="s">
        <v>352</v>
      </c>
      <c r="B271" s="50"/>
      <c r="C271" s="50"/>
      <c r="D271" s="45"/>
      <c r="E271" s="45"/>
      <c r="F271" s="45"/>
      <c r="G271" s="45"/>
      <c r="H271" s="47"/>
      <c r="I271" s="50"/>
      <c r="J271" s="50"/>
      <c r="K271" s="45"/>
      <c r="L271" s="45"/>
      <c r="M271" s="45"/>
      <c r="N271" s="45"/>
    </row>
    <row r="272" spans="1:14" s="48" customFormat="1" outlineLevel="1" x14ac:dyDescent="0.3">
      <c r="A272" s="50" t="s">
        <v>353</v>
      </c>
      <c r="B272" s="50"/>
      <c r="C272" s="50"/>
      <c r="D272" s="45"/>
      <c r="E272" s="45"/>
      <c r="F272" s="45"/>
      <c r="G272" s="45"/>
      <c r="H272" s="47"/>
      <c r="I272" s="50"/>
      <c r="J272" s="50"/>
      <c r="K272" s="45"/>
      <c r="L272" s="45"/>
      <c r="M272" s="45"/>
      <c r="N272" s="45"/>
    </row>
    <row r="273" spans="1:14" s="48" customFormat="1" outlineLevel="1" x14ac:dyDescent="0.3">
      <c r="A273" s="50" t="s">
        <v>354</v>
      </c>
      <c r="B273" s="50"/>
      <c r="C273" s="50"/>
      <c r="D273" s="45"/>
      <c r="E273" s="45"/>
      <c r="F273" s="45"/>
      <c r="G273" s="45"/>
      <c r="H273" s="47"/>
      <c r="I273" s="50"/>
      <c r="J273" s="50"/>
      <c r="K273" s="45"/>
      <c r="L273" s="45"/>
      <c r="M273" s="45"/>
      <c r="N273" s="45"/>
    </row>
    <row r="274" spans="1:14" s="48" customFormat="1" outlineLevel="1" x14ac:dyDescent="0.3">
      <c r="A274" s="50" t="s">
        <v>355</v>
      </c>
      <c r="B274" s="50"/>
      <c r="C274" s="50"/>
      <c r="D274" s="45"/>
      <c r="E274" s="45"/>
      <c r="F274" s="45"/>
      <c r="G274" s="45"/>
      <c r="H274" s="47"/>
      <c r="I274" s="50"/>
      <c r="J274" s="50"/>
      <c r="K274" s="45"/>
      <c r="L274" s="45"/>
      <c r="M274" s="45"/>
      <c r="N274" s="45"/>
    </row>
    <row r="275" spans="1:14" s="48" customFormat="1" outlineLevel="1" x14ac:dyDescent="0.3">
      <c r="A275" s="50" t="s">
        <v>356</v>
      </c>
      <c r="B275" s="50"/>
      <c r="C275" s="50"/>
      <c r="D275" s="45"/>
      <c r="E275" s="45"/>
      <c r="F275" s="45"/>
      <c r="G275" s="45"/>
      <c r="H275" s="47"/>
      <c r="I275" s="50"/>
      <c r="J275" s="50"/>
      <c r="K275" s="45"/>
      <c r="L275" s="45"/>
      <c r="M275" s="45"/>
      <c r="N275" s="45"/>
    </row>
    <row r="276" spans="1:14" s="48" customFormat="1" outlineLevel="1" x14ac:dyDescent="0.3">
      <c r="A276" s="50" t="s">
        <v>357</v>
      </c>
      <c r="B276" s="50"/>
      <c r="C276" s="50"/>
      <c r="D276" s="45"/>
      <c r="E276" s="45"/>
      <c r="F276" s="45"/>
      <c r="G276" s="45"/>
      <c r="H276" s="47"/>
      <c r="I276" s="50"/>
      <c r="J276" s="50"/>
      <c r="K276" s="45"/>
      <c r="L276" s="45"/>
      <c r="M276" s="45"/>
      <c r="N276" s="45"/>
    </row>
    <row r="277" spans="1:14" s="48" customFormat="1" outlineLevel="1" x14ac:dyDescent="0.3">
      <c r="A277" s="50" t="s">
        <v>358</v>
      </c>
      <c r="B277" s="50"/>
      <c r="C277" s="50"/>
      <c r="D277" s="45"/>
      <c r="E277" s="45"/>
      <c r="F277" s="45"/>
      <c r="G277" s="45"/>
      <c r="H277" s="47"/>
      <c r="I277" s="50"/>
      <c r="J277" s="50"/>
      <c r="K277" s="45"/>
      <c r="L277" s="45"/>
      <c r="M277" s="45"/>
      <c r="N277" s="45"/>
    </row>
    <row r="278" spans="1:14" s="48" customFormat="1" outlineLevel="1" x14ac:dyDescent="0.3">
      <c r="A278" s="50" t="s">
        <v>359</v>
      </c>
      <c r="B278" s="50"/>
      <c r="C278" s="50"/>
      <c r="D278" s="45"/>
      <c r="E278" s="45"/>
      <c r="F278" s="45"/>
      <c r="G278" s="45"/>
      <c r="H278" s="47"/>
      <c r="I278" s="50"/>
      <c r="J278" s="50"/>
      <c r="K278" s="45"/>
      <c r="L278" s="45"/>
      <c r="M278" s="45"/>
      <c r="N278" s="45"/>
    </row>
    <row r="279" spans="1:14" s="48" customFormat="1" outlineLevel="1" x14ac:dyDescent="0.3">
      <c r="A279" s="50" t="s">
        <v>360</v>
      </c>
      <c r="B279" s="50"/>
      <c r="C279" s="50"/>
      <c r="D279" s="45"/>
      <c r="E279" s="45"/>
      <c r="F279" s="45"/>
      <c r="G279" s="45"/>
      <c r="H279" s="47"/>
      <c r="I279" s="50"/>
      <c r="J279" s="50"/>
      <c r="K279" s="45"/>
      <c r="L279" s="45"/>
      <c r="M279" s="45"/>
      <c r="N279" s="45"/>
    </row>
    <row r="280" spans="1:14" s="48" customFormat="1" outlineLevel="1" x14ac:dyDescent="0.3">
      <c r="A280" s="50" t="s">
        <v>361</v>
      </c>
      <c r="B280" s="50"/>
      <c r="C280" s="50"/>
      <c r="D280" s="45"/>
      <c r="E280" s="45"/>
      <c r="F280" s="45"/>
      <c r="G280" s="45"/>
      <c r="H280" s="47"/>
      <c r="I280" s="50"/>
      <c r="J280" s="50"/>
      <c r="K280" s="45"/>
      <c r="L280" s="45"/>
      <c r="M280" s="45"/>
      <c r="N280" s="45"/>
    </row>
    <row r="281" spans="1:14" s="48" customFormat="1" outlineLevel="1" x14ac:dyDescent="0.3">
      <c r="A281" s="50" t="s">
        <v>362</v>
      </c>
      <c r="B281" s="50"/>
      <c r="C281" s="50"/>
      <c r="D281" s="45"/>
      <c r="E281" s="45"/>
      <c r="F281" s="45"/>
      <c r="G281" s="45"/>
      <c r="H281" s="47"/>
      <c r="I281" s="50"/>
      <c r="J281" s="50"/>
      <c r="K281" s="45"/>
      <c r="L281" s="45"/>
      <c r="M281" s="45"/>
      <c r="N281" s="45"/>
    </row>
    <row r="282" spans="1:14" s="48" customFormat="1" outlineLevel="1" x14ac:dyDescent="0.3">
      <c r="A282" s="50" t="s">
        <v>363</v>
      </c>
      <c r="B282" s="50"/>
      <c r="C282" s="50"/>
      <c r="D282" s="45"/>
      <c r="E282" s="45"/>
      <c r="F282" s="45"/>
      <c r="G282" s="45"/>
      <c r="H282" s="47"/>
      <c r="I282" s="50"/>
      <c r="J282" s="50"/>
      <c r="K282" s="45"/>
      <c r="L282" s="45"/>
      <c r="M282" s="45"/>
      <c r="N282" s="45"/>
    </row>
    <row r="283" spans="1:14" s="48" customFormat="1" outlineLevel="1" x14ac:dyDescent="0.3">
      <c r="A283" s="50" t="s">
        <v>364</v>
      </c>
      <c r="B283" s="50"/>
      <c r="C283" s="50"/>
      <c r="D283" s="45"/>
      <c r="E283" s="45"/>
      <c r="F283" s="45"/>
      <c r="G283" s="45"/>
      <c r="H283" s="47"/>
      <c r="I283" s="50"/>
      <c r="J283" s="50"/>
      <c r="K283" s="45"/>
      <c r="L283" s="45"/>
      <c r="M283" s="45"/>
      <c r="N283" s="45"/>
    </row>
    <row r="284" spans="1:14" s="48" customFormat="1" outlineLevel="1" x14ac:dyDescent="0.3">
      <c r="A284" s="50" t="s">
        <v>365</v>
      </c>
      <c r="B284" s="50"/>
      <c r="C284" s="50"/>
      <c r="D284" s="45"/>
      <c r="E284" s="45"/>
      <c r="F284" s="45"/>
      <c r="G284" s="45"/>
      <c r="H284" s="47"/>
      <c r="I284" s="50"/>
      <c r="J284" s="50"/>
      <c r="K284" s="45"/>
      <c r="L284" s="45"/>
      <c r="M284" s="45"/>
      <c r="N284" s="45"/>
    </row>
    <row r="285" spans="1:14" ht="36" x14ac:dyDescent="0.3">
      <c r="A285" s="122"/>
      <c r="B285" s="122" t="s">
        <v>366</v>
      </c>
      <c r="C285" s="122" t="s">
        <v>1</v>
      </c>
      <c r="D285" s="122" t="s">
        <v>1</v>
      </c>
      <c r="E285" s="122"/>
      <c r="F285" s="123"/>
      <c r="G285" s="124"/>
      <c r="H285" s="47"/>
      <c r="I285" s="87"/>
      <c r="J285" s="87"/>
      <c r="K285" s="87"/>
      <c r="L285" s="87"/>
      <c r="M285" s="53"/>
    </row>
    <row r="286" spans="1:14" s="48" customFormat="1" ht="18" x14ac:dyDescent="0.3">
      <c r="A286" s="84" t="s">
        <v>367</v>
      </c>
      <c r="B286" s="85"/>
      <c r="C286" s="85"/>
      <c r="D286" s="85"/>
      <c r="E286" s="85"/>
      <c r="F286" s="86"/>
      <c r="G286" s="85"/>
      <c r="H286" s="47"/>
      <c r="I286" s="87"/>
      <c r="J286" s="87"/>
      <c r="K286" s="87"/>
      <c r="L286" s="87"/>
      <c r="M286" s="53"/>
      <c r="N286" s="47"/>
    </row>
    <row r="287" spans="1:14" s="48" customFormat="1" ht="18" x14ac:dyDescent="0.3">
      <c r="A287" s="84" t="s">
        <v>368</v>
      </c>
      <c r="B287" s="85"/>
      <c r="C287" s="85"/>
      <c r="D287" s="85"/>
      <c r="E287" s="85"/>
      <c r="F287" s="86"/>
      <c r="G287" s="85"/>
      <c r="H287" s="47"/>
      <c r="I287" s="87"/>
      <c r="J287" s="87"/>
      <c r="K287" s="87"/>
      <c r="L287" s="87"/>
      <c r="M287" s="53"/>
      <c r="N287" s="47"/>
    </row>
    <row r="288" spans="1:14" s="48" customFormat="1" x14ac:dyDescent="0.3">
      <c r="A288" s="50" t="s">
        <v>369</v>
      </c>
      <c r="B288" s="57" t="s">
        <v>370</v>
      </c>
      <c r="C288" s="88"/>
      <c r="D288" s="64"/>
      <c r="E288" s="64"/>
      <c r="F288" s="64"/>
      <c r="G288" s="64"/>
      <c r="H288" s="47"/>
      <c r="I288" s="57"/>
      <c r="J288" s="88"/>
      <c r="K288" s="50"/>
      <c r="L288" s="64"/>
      <c r="M288" s="64"/>
      <c r="N288" s="64"/>
    </row>
    <row r="289" spans="1:14" s="48" customFormat="1" x14ac:dyDescent="0.3">
      <c r="A289" s="50" t="s">
        <v>371</v>
      </c>
      <c r="B289" s="57" t="s">
        <v>372</v>
      </c>
      <c r="C289" s="88"/>
      <c r="D289" s="50"/>
      <c r="E289" s="64"/>
      <c r="F289" s="64"/>
      <c r="G289" s="47"/>
      <c r="H289" s="47"/>
      <c r="I289" s="57"/>
      <c r="J289" s="88"/>
      <c r="K289" s="50"/>
      <c r="L289" s="64"/>
      <c r="M289" s="64"/>
      <c r="N289" s="47"/>
    </row>
    <row r="290" spans="1:14" s="48" customFormat="1" x14ac:dyDescent="0.3">
      <c r="A290" s="50" t="s">
        <v>373</v>
      </c>
      <c r="B290" s="57" t="s">
        <v>374</v>
      </c>
      <c r="C290" s="88"/>
      <c r="D290" s="88"/>
      <c r="E290" s="89"/>
      <c r="F290" s="64"/>
      <c r="G290" s="89"/>
      <c r="H290" s="47"/>
      <c r="I290" s="57"/>
      <c r="J290" s="88"/>
      <c r="K290" s="88"/>
      <c r="L290" s="89"/>
      <c r="M290" s="64"/>
      <c r="N290" s="89"/>
    </row>
    <row r="291" spans="1:14" s="48" customFormat="1" x14ac:dyDescent="0.3">
      <c r="A291" s="50" t="s">
        <v>375</v>
      </c>
      <c r="B291" s="57" t="s">
        <v>376</v>
      </c>
      <c r="C291" s="88"/>
      <c r="D291" s="50"/>
      <c r="E291" s="50"/>
      <c r="F291" s="50"/>
      <c r="G291" s="47"/>
      <c r="H291" s="47"/>
      <c r="I291" s="57"/>
      <c r="J291" s="88"/>
      <c r="K291" s="50"/>
      <c r="L291" s="50"/>
      <c r="M291" s="50"/>
      <c r="N291" s="47"/>
    </row>
    <row r="292" spans="1:14" s="48" customFormat="1" x14ac:dyDescent="0.3">
      <c r="A292" s="50" t="s">
        <v>377</v>
      </c>
      <c r="B292" s="57" t="s">
        <v>378</v>
      </c>
      <c r="C292" s="90"/>
      <c r="D292" s="88"/>
      <c r="E292" s="89"/>
      <c r="F292" s="88"/>
      <c r="G292" s="89"/>
      <c r="H292" s="47"/>
      <c r="I292" s="57"/>
      <c r="J292" s="45"/>
      <c r="K292" s="88"/>
      <c r="L292" s="89"/>
      <c r="M292" s="50"/>
      <c r="N292" s="89"/>
    </row>
    <row r="293" spans="1:14" s="48" customFormat="1" x14ac:dyDescent="0.3">
      <c r="A293" s="50" t="s">
        <v>379</v>
      </c>
      <c r="B293" s="57" t="s">
        <v>380</v>
      </c>
      <c r="C293" s="88"/>
      <c r="D293" s="88"/>
      <c r="E293" s="50"/>
      <c r="F293" s="50"/>
      <c r="G293" s="47"/>
      <c r="H293" s="47"/>
      <c r="I293" s="57"/>
      <c r="J293" s="50"/>
      <c r="K293" s="50"/>
      <c r="L293" s="50"/>
      <c r="M293" s="89"/>
      <c r="N293" s="47"/>
    </row>
    <row r="294" spans="1:14" s="48" customFormat="1" x14ac:dyDescent="0.3">
      <c r="A294" s="50" t="s">
        <v>381</v>
      </c>
      <c r="B294" s="57" t="s">
        <v>382</v>
      </c>
      <c r="C294" s="88"/>
      <c r="D294" s="50"/>
      <c r="E294" s="50"/>
      <c r="F294" s="89"/>
      <c r="G294" s="47"/>
      <c r="H294" s="47"/>
      <c r="I294" s="57"/>
      <c r="J294" s="88"/>
      <c r="K294" s="50"/>
      <c r="L294" s="50"/>
      <c r="M294" s="89"/>
      <c r="N294" s="47"/>
    </row>
    <row r="295" spans="1:14" s="48" customFormat="1" x14ac:dyDescent="0.3">
      <c r="A295" s="50" t="s">
        <v>383</v>
      </c>
      <c r="B295" s="57" t="s">
        <v>384</v>
      </c>
      <c r="C295" s="88"/>
      <c r="D295" s="50"/>
      <c r="E295" s="89"/>
      <c r="F295" s="89"/>
      <c r="G295" s="47"/>
      <c r="H295" s="47"/>
      <c r="I295" s="57"/>
      <c r="J295" s="88"/>
      <c r="K295" s="50"/>
      <c r="L295" s="89"/>
      <c r="M295" s="89"/>
      <c r="N295" s="47"/>
    </row>
    <row r="296" spans="1:14" s="48" customFormat="1" x14ac:dyDescent="0.3">
      <c r="A296" s="50" t="s">
        <v>385</v>
      </c>
      <c r="B296" s="57" t="s">
        <v>386</v>
      </c>
      <c r="C296" s="88"/>
      <c r="D296" s="50"/>
      <c r="E296" s="89"/>
      <c r="F296" s="89"/>
      <c r="G296" s="47"/>
      <c r="H296" s="47"/>
      <c r="I296" s="57"/>
      <c r="J296" s="88"/>
      <c r="K296" s="50"/>
      <c r="L296" s="89"/>
      <c r="M296" s="89"/>
      <c r="N296" s="47"/>
    </row>
    <row r="297" spans="1:14" s="48" customFormat="1" x14ac:dyDescent="0.3">
      <c r="A297" s="50" t="s">
        <v>387</v>
      </c>
      <c r="B297" s="50" t="s">
        <v>1199</v>
      </c>
      <c r="C297" s="88"/>
      <c r="D297" s="50"/>
      <c r="E297" s="89"/>
      <c r="F297" s="50"/>
      <c r="G297" s="47"/>
      <c r="H297" s="47"/>
      <c r="I297" s="50"/>
      <c r="J297" s="88"/>
      <c r="K297" s="50"/>
      <c r="L297" s="89"/>
      <c r="M297" s="50"/>
      <c r="N297" s="47"/>
    </row>
    <row r="298" spans="1:14" s="48" customFormat="1" x14ac:dyDescent="0.3">
      <c r="A298" s="50" t="s">
        <v>388</v>
      </c>
      <c r="B298" s="57" t="s">
        <v>389</v>
      </c>
      <c r="C298" s="88"/>
      <c r="D298" s="50"/>
      <c r="E298" s="89"/>
      <c r="F298" s="50"/>
      <c r="G298" s="47"/>
      <c r="H298" s="47"/>
      <c r="I298" s="57"/>
      <c r="J298" s="88"/>
      <c r="K298" s="50"/>
      <c r="L298" s="89"/>
      <c r="M298" s="50"/>
      <c r="N298" s="47"/>
    </row>
    <row r="299" spans="1:14" s="48" customFormat="1" x14ac:dyDescent="0.3">
      <c r="A299" s="50" t="s">
        <v>390</v>
      </c>
      <c r="B299" s="57" t="s">
        <v>391</v>
      </c>
      <c r="C299" s="88"/>
      <c r="D299" s="50"/>
      <c r="E299" s="89"/>
      <c r="F299" s="50"/>
      <c r="G299" s="47"/>
      <c r="H299" s="47"/>
      <c r="I299" s="57"/>
      <c r="J299" s="88"/>
      <c r="K299" s="50"/>
      <c r="L299" s="89"/>
      <c r="M299" s="50"/>
      <c r="N299" s="47"/>
    </row>
    <row r="300" spans="1:14" s="48" customFormat="1" x14ac:dyDescent="0.3">
      <c r="A300" s="50" t="s">
        <v>392</v>
      </c>
      <c r="B300" s="57" t="s">
        <v>393</v>
      </c>
      <c r="C300" s="88"/>
      <c r="D300" s="88"/>
      <c r="E300" s="89"/>
      <c r="F300" s="50"/>
      <c r="G300" s="47"/>
      <c r="H300" s="47"/>
      <c r="I300" s="57"/>
      <c r="J300" s="88"/>
      <c r="K300" s="88"/>
      <c r="L300" s="89"/>
      <c r="M300" s="50"/>
      <c r="N300" s="47"/>
    </row>
    <row r="301" spans="1:14" s="48" customFormat="1" outlineLevel="1" x14ac:dyDescent="0.3">
      <c r="A301" s="50" t="s">
        <v>394</v>
      </c>
      <c r="B301" s="57"/>
      <c r="C301" s="88"/>
      <c r="D301" s="88"/>
      <c r="E301" s="89"/>
      <c r="F301" s="50"/>
      <c r="G301" s="47"/>
      <c r="H301" s="47"/>
      <c r="I301" s="57"/>
      <c r="J301" s="88"/>
      <c r="K301" s="88"/>
      <c r="L301" s="89"/>
      <c r="M301" s="50"/>
      <c r="N301" s="47"/>
    </row>
    <row r="302" spans="1:14" s="48" customFormat="1" outlineLevel="1" x14ac:dyDescent="0.3">
      <c r="A302" s="50" t="s">
        <v>395</v>
      </c>
      <c r="B302" s="57"/>
      <c r="C302" s="88"/>
      <c r="D302" s="88"/>
      <c r="E302" s="89"/>
      <c r="F302" s="50"/>
      <c r="G302" s="47"/>
      <c r="H302" s="47"/>
      <c r="I302" s="57"/>
      <c r="J302" s="88"/>
      <c r="K302" s="88"/>
      <c r="L302" s="89"/>
      <c r="M302" s="50"/>
      <c r="N302" s="47"/>
    </row>
    <row r="303" spans="1:14" s="48" customFormat="1" outlineLevel="1" x14ac:dyDescent="0.3">
      <c r="A303" s="50" t="s">
        <v>396</v>
      </c>
      <c r="B303" s="57"/>
      <c r="C303" s="88"/>
      <c r="D303" s="88"/>
      <c r="E303" s="89"/>
      <c r="F303" s="50"/>
      <c r="G303" s="47"/>
      <c r="H303" s="47"/>
      <c r="I303" s="57"/>
      <c r="J303" s="88"/>
      <c r="K303" s="88"/>
      <c r="L303" s="89"/>
      <c r="M303" s="50"/>
      <c r="N303" s="47"/>
    </row>
    <row r="304" spans="1:14" s="48" customFormat="1" outlineLevel="1" x14ac:dyDescent="0.3">
      <c r="A304" s="50" t="s">
        <v>397</v>
      </c>
      <c r="B304" s="57"/>
      <c r="C304" s="88"/>
      <c r="D304" s="88"/>
      <c r="E304" s="89"/>
      <c r="F304" s="50"/>
      <c r="G304" s="47"/>
      <c r="H304" s="47"/>
      <c r="I304" s="57"/>
      <c r="J304" s="88"/>
      <c r="K304" s="88"/>
      <c r="L304" s="89"/>
      <c r="M304" s="50"/>
      <c r="N304" s="47"/>
    </row>
    <row r="305" spans="1:14" s="48" customFormat="1" outlineLevel="1" x14ac:dyDescent="0.3">
      <c r="A305" s="50" t="s">
        <v>398</v>
      </c>
      <c r="B305" s="57"/>
      <c r="C305" s="88"/>
      <c r="D305" s="88"/>
      <c r="E305" s="89"/>
      <c r="F305" s="50"/>
      <c r="G305" s="47"/>
      <c r="H305" s="47"/>
      <c r="I305" s="57"/>
      <c r="J305" s="88"/>
      <c r="K305" s="88"/>
      <c r="L305" s="89"/>
      <c r="M305" s="50"/>
      <c r="N305" s="47"/>
    </row>
    <row r="306" spans="1:14" s="48" customFormat="1" outlineLevel="1" x14ac:dyDescent="0.3">
      <c r="A306" s="50" t="s">
        <v>399</v>
      </c>
      <c r="B306" s="57"/>
      <c r="C306" s="88"/>
      <c r="D306" s="88"/>
      <c r="E306" s="89"/>
      <c r="F306" s="50"/>
      <c r="G306" s="47"/>
      <c r="H306" s="47"/>
      <c r="I306" s="57"/>
      <c r="J306" s="88"/>
      <c r="K306" s="88"/>
      <c r="L306" s="89"/>
      <c r="M306" s="50"/>
      <c r="N306" s="47"/>
    </row>
    <row r="307" spans="1:14" s="48" customFormat="1" outlineLevel="1" x14ac:dyDescent="0.3">
      <c r="A307" s="50" t="s">
        <v>400</v>
      </c>
      <c r="B307" s="57"/>
      <c r="C307" s="88"/>
      <c r="D307" s="88"/>
      <c r="E307" s="89"/>
      <c r="F307" s="50"/>
      <c r="G307" s="47"/>
      <c r="H307" s="47"/>
      <c r="I307" s="57"/>
      <c r="J307" s="88"/>
      <c r="K307" s="88"/>
      <c r="L307" s="89"/>
      <c r="M307" s="50"/>
      <c r="N307" s="47"/>
    </row>
    <row r="308" spans="1:14" s="48" customFormat="1" outlineLevel="1" x14ac:dyDescent="0.3">
      <c r="A308" s="50" t="s">
        <v>401</v>
      </c>
      <c r="B308" s="57"/>
      <c r="C308" s="88"/>
      <c r="D308" s="88"/>
      <c r="E308" s="89"/>
      <c r="F308" s="50"/>
      <c r="G308" s="47"/>
      <c r="H308" s="47"/>
      <c r="I308" s="57"/>
      <c r="J308" s="88"/>
      <c r="K308" s="88"/>
      <c r="L308" s="89"/>
      <c r="M308" s="50"/>
      <c r="N308" s="47"/>
    </row>
    <row r="309" spans="1:14" s="48" customFormat="1" outlineLevel="1" x14ac:dyDescent="0.3">
      <c r="A309" s="50" t="s">
        <v>402</v>
      </c>
      <c r="B309" s="57"/>
      <c r="C309" s="88"/>
      <c r="D309" s="88"/>
      <c r="E309" s="89"/>
      <c r="F309" s="50"/>
      <c r="G309" s="47"/>
      <c r="H309" s="47"/>
      <c r="I309" s="57"/>
      <c r="J309" s="88"/>
      <c r="K309" s="88"/>
      <c r="L309" s="89"/>
      <c r="M309" s="50"/>
      <c r="N309" s="47"/>
    </row>
    <row r="310" spans="1:14" s="48" customFormat="1" outlineLevel="1" x14ac:dyDescent="0.3">
      <c r="A310" s="50" t="s">
        <v>403</v>
      </c>
      <c r="B310" s="50"/>
      <c r="C310" s="50"/>
      <c r="D310" s="50"/>
      <c r="E310" s="50"/>
      <c r="F310" s="50"/>
      <c r="G310" s="47"/>
      <c r="H310" s="47"/>
      <c r="I310" s="50"/>
      <c r="J310" s="50"/>
      <c r="K310" s="50"/>
      <c r="L310" s="50"/>
      <c r="M310" s="50"/>
      <c r="N310" s="47"/>
    </row>
    <row r="311" spans="1:14" ht="36" x14ac:dyDescent="0.3">
      <c r="A311" s="123"/>
      <c r="B311" s="122" t="s">
        <v>21</v>
      </c>
      <c r="C311" s="123"/>
      <c r="D311" s="123"/>
      <c r="E311" s="123"/>
      <c r="F311" s="123"/>
      <c r="G311" s="124"/>
      <c r="H311" s="47"/>
      <c r="I311" s="87"/>
      <c r="J311" s="53"/>
      <c r="K311" s="53"/>
      <c r="L311" s="53"/>
      <c r="M311" s="53"/>
    </row>
    <row r="312" spans="1:14" s="48" customFormat="1" x14ac:dyDescent="0.3">
      <c r="A312" s="50" t="s">
        <v>5</v>
      </c>
      <c r="B312" s="63" t="s">
        <v>404</v>
      </c>
      <c r="C312" s="50" t="s">
        <v>943</v>
      </c>
      <c r="D312" s="50"/>
      <c r="E312" s="50"/>
      <c r="F312" s="50"/>
      <c r="G312" s="47"/>
      <c r="H312" s="47"/>
      <c r="I312" s="63"/>
      <c r="J312" s="88"/>
      <c r="K312" s="50"/>
      <c r="L312" s="50"/>
      <c r="M312" s="50"/>
      <c r="N312" s="47"/>
    </row>
    <row r="313" spans="1:14" s="48" customFormat="1" outlineLevel="1" x14ac:dyDescent="0.3">
      <c r="A313" s="50" t="s">
        <v>405</v>
      </c>
      <c r="B313" s="63"/>
      <c r="C313" s="88"/>
      <c r="D313" s="50"/>
      <c r="E313" s="50"/>
      <c r="F313" s="50"/>
      <c r="G313" s="47"/>
      <c r="H313" s="47"/>
      <c r="I313" s="63"/>
      <c r="J313" s="88"/>
      <c r="K313" s="50"/>
      <c r="L313" s="50"/>
      <c r="M313" s="50"/>
      <c r="N313" s="47"/>
    </row>
    <row r="314" spans="1:14" s="48" customFormat="1" outlineLevel="1" x14ac:dyDescent="0.3">
      <c r="A314" s="50" t="s">
        <v>406</v>
      </c>
      <c r="B314" s="63"/>
      <c r="C314" s="88"/>
      <c r="D314" s="50"/>
      <c r="E314" s="50"/>
      <c r="F314" s="50"/>
      <c r="G314" s="47"/>
      <c r="H314" s="47"/>
      <c r="I314" s="63"/>
      <c r="J314" s="88"/>
      <c r="K314" s="50"/>
      <c r="L314" s="50"/>
      <c r="M314" s="50"/>
      <c r="N314" s="47"/>
    </row>
    <row r="315" spans="1:14" s="48" customFormat="1" outlineLevel="1" x14ac:dyDescent="0.3">
      <c r="A315" s="50" t="s">
        <v>407</v>
      </c>
      <c r="B315" s="63"/>
      <c r="C315" s="88"/>
      <c r="D315" s="50"/>
      <c r="E315" s="50"/>
      <c r="F315" s="50"/>
      <c r="G315" s="47"/>
      <c r="H315" s="47"/>
      <c r="I315" s="63"/>
      <c r="J315" s="88"/>
      <c r="K315" s="50"/>
      <c r="L315" s="50"/>
      <c r="M315" s="50"/>
      <c r="N315" s="47"/>
    </row>
    <row r="316" spans="1:14" s="48" customFormat="1" outlineLevel="1" x14ac:dyDescent="0.3">
      <c r="A316" s="50" t="s">
        <v>408</v>
      </c>
      <c r="B316" s="63"/>
      <c r="C316" s="88"/>
      <c r="D316" s="50"/>
      <c r="E316" s="50"/>
      <c r="F316" s="50"/>
      <c r="G316" s="47"/>
      <c r="H316" s="47"/>
      <c r="I316" s="63"/>
      <c r="J316" s="88"/>
      <c r="K316" s="50"/>
      <c r="L316" s="50"/>
      <c r="M316" s="50"/>
      <c r="N316" s="47"/>
    </row>
    <row r="317" spans="1:14" s="48" customFormat="1" outlineLevel="1" x14ac:dyDescent="0.3">
      <c r="A317" s="50" t="s">
        <v>409</v>
      </c>
      <c r="B317" s="63"/>
      <c r="C317" s="88"/>
      <c r="D317" s="50"/>
      <c r="E317" s="50"/>
      <c r="F317" s="50"/>
      <c r="G317" s="47"/>
      <c r="H317" s="47"/>
      <c r="I317" s="63"/>
      <c r="J317" s="88"/>
      <c r="K317" s="50"/>
      <c r="L317" s="50"/>
      <c r="M317" s="50"/>
      <c r="N317" s="47"/>
    </row>
    <row r="318" spans="1:14" s="48" customFormat="1" outlineLevel="1" x14ac:dyDescent="0.3">
      <c r="A318" s="50" t="s">
        <v>410</v>
      </c>
      <c r="B318" s="63"/>
      <c r="C318" s="88"/>
      <c r="D318" s="50"/>
      <c r="E318" s="50"/>
      <c r="F318" s="50"/>
      <c r="G318" s="47"/>
      <c r="H318" s="47"/>
      <c r="I318" s="63"/>
      <c r="J318" s="88"/>
      <c r="K318" s="50"/>
      <c r="L318" s="50"/>
      <c r="M318" s="50"/>
      <c r="N318" s="47"/>
    </row>
    <row r="319" spans="1:14" ht="18" x14ac:dyDescent="0.3">
      <c r="A319" s="123"/>
      <c r="B319" s="122" t="s">
        <v>22</v>
      </c>
      <c r="C319" s="123"/>
      <c r="D319" s="123"/>
      <c r="E319" s="123"/>
      <c r="F319" s="123"/>
      <c r="G319" s="124"/>
      <c r="H319" s="47"/>
      <c r="I319" s="87"/>
      <c r="J319" s="53"/>
      <c r="K319" s="53"/>
      <c r="L319" s="53"/>
      <c r="M319" s="53"/>
    </row>
    <row r="320" spans="1:14" ht="15" customHeight="1" outlineLevel="1" x14ac:dyDescent="0.3">
      <c r="A320" s="125"/>
      <c r="B320" s="126" t="s">
        <v>411</v>
      </c>
      <c r="C320" s="125"/>
      <c r="D320" s="125"/>
      <c r="E320" s="121"/>
      <c r="F320" s="127"/>
      <c r="G320" s="127"/>
      <c r="H320" s="47"/>
      <c r="L320" s="47"/>
      <c r="M320" s="47"/>
    </row>
    <row r="321" spans="1:14" s="48" customFormat="1" outlineLevel="1" x14ac:dyDescent="0.3">
      <c r="A321" s="50" t="s">
        <v>412</v>
      </c>
      <c r="B321" s="57" t="s">
        <v>413</v>
      </c>
      <c r="C321" s="57"/>
      <c r="D321" s="50"/>
      <c r="E321" s="50"/>
      <c r="F321" s="50"/>
      <c r="G321" s="47"/>
      <c r="H321" s="47"/>
      <c r="I321" s="50"/>
      <c r="J321" s="50"/>
      <c r="K321" s="50"/>
      <c r="L321" s="50"/>
      <c r="M321" s="50"/>
      <c r="N321" s="47"/>
    </row>
    <row r="322" spans="1:14" s="48" customFormat="1" outlineLevel="1" x14ac:dyDescent="0.3">
      <c r="A322" s="50" t="s">
        <v>414</v>
      </c>
      <c r="B322" s="57" t="s">
        <v>415</v>
      </c>
      <c r="C322" s="57"/>
      <c r="D322" s="50"/>
      <c r="E322" s="50"/>
      <c r="F322" s="50"/>
      <c r="G322" s="47"/>
      <c r="H322" s="47"/>
      <c r="I322" s="50"/>
      <c r="J322" s="50"/>
      <c r="K322" s="50"/>
      <c r="L322" s="50"/>
      <c r="M322" s="50"/>
      <c r="N322" s="47"/>
    </row>
    <row r="323" spans="1:14" s="48" customFormat="1" outlineLevel="1" x14ac:dyDescent="0.3">
      <c r="A323" s="50" t="s">
        <v>416</v>
      </c>
      <c r="B323" s="57" t="s">
        <v>417</v>
      </c>
      <c r="C323" s="57"/>
      <c r="D323" s="50"/>
      <c r="E323" s="50"/>
      <c r="F323" s="50"/>
      <c r="G323" s="47"/>
      <c r="H323" s="47"/>
      <c r="I323" s="50"/>
      <c r="J323" s="50"/>
      <c r="K323" s="50"/>
      <c r="L323" s="50"/>
      <c r="M323" s="50"/>
      <c r="N323" s="47"/>
    </row>
    <row r="324" spans="1:14" s="48" customFormat="1" outlineLevel="1" x14ac:dyDescent="0.3">
      <c r="A324" s="50" t="s">
        <v>418</v>
      </c>
      <c r="B324" s="57" t="s">
        <v>419</v>
      </c>
      <c r="C324" s="50"/>
      <c r="D324" s="50"/>
      <c r="E324" s="50"/>
      <c r="F324" s="50"/>
      <c r="G324" s="47"/>
      <c r="H324" s="47"/>
      <c r="I324" s="50"/>
      <c r="J324" s="50"/>
      <c r="K324" s="50"/>
      <c r="L324" s="50"/>
      <c r="M324" s="50"/>
      <c r="N324" s="47"/>
    </row>
    <row r="325" spans="1:14" s="48" customFormat="1" outlineLevel="1" x14ac:dyDescent="0.3">
      <c r="A325" s="50" t="s">
        <v>420</v>
      </c>
      <c r="B325" s="57" t="s">
        <v>421</v>
      </c>
      <c r="C325" s="50"/>
      <c r="D325" s="50"/>
      <c r="E325" s="50"/>
      <c r="F325" s="50"/>
      <c r="G325" s="47"/>
      <c r="H325" s="47"/>
      <c r="I325" s="50"/>
      <c r="J325" s="50"/>
      <c r="K325" s="50"/>
      <c r="L325" s="50"/>
      <c r="M325" s="50"/>
      <c r="N325" s="47"/>
    </row>
    <row r="326" spans="1:14" s="48" customFormat="1" outlineLevel="1" x14ac:dyDescent="0.3">
      <c r="A326" s="50" t="s">
        <v>422</v>
      </c>
      <c r="B326" s="57" t="s">
        <v>423</v>
      </c>
      <c r="C326" s="50"/>
      <c r="D326" s="50"/>
      <c r="E326" s="50"/>
      <c r="F326" s="50"/>
      <c r="G326" s="47"/>
      <c r="H326" s="47"/>
      <c r="I326" s="50"/>
      <c r="J326" s="50"/>
      <c r="K326" s="50"/>
      <c r="L326" s="50"/>
      <c r="M326" s="50"/>
      <c r="N326" s="47"/>
    </row>
    <row r="327" spans="1:14" s="48" customFormat="1" outlineLevel="1" x14ac:dyDescent="0.3">
      <c r="A327" s="50" t="s">
        <v>424</v>
      </c>
      <c r="B327" s="57" t="s">
        <v>425</v>
      </c>
      <c r="C327" s="50"/>
      <c r="D327" s="50"/>
      <c r="E327" s="50"/>
      <c r="F327" s="50"/>
      <c r="G327" s="47"/>
      <c r="H327" s="47"/>
      <c r="I327" s="50"/>
      <c r="J327" s="50"/>
      <c r="K327" s="50"/>
      <c r="L327" s="50"/>
      <c r="M327" s="50"/>
      <c r="N327" s="47"/>
    </row>
    <row r="328" spans="1:14" s="48" customFormat="1" outlineLevel="1" x14ac:dyDescent="0.3">
      <c r="A328" s="50" t="s">
        <v>426</v>
      </c>
      <c r="B328" s="57" t="s">
        <v>427</v>
      </c>
      <c r="C328" s="50"/>
      <c r="D328" s="50"/>
      <c r="E328" s="50"/>
      <c r="F328" s="50"/>
      <c r="G328" s="47"/>
      <c r="H328" s="47"/>
      <c r="I328" s="50"/>
      <c r="J328" s="50"/>
      <c r="K328" s="50"/>
      <c r="L328" s="50"/>
      <c r="M328" s="50"/>
      <c r="N328" s="47"/>
    </row>
    <row r="329" spans="1:14" s="48" customFormat="1" outlineLevel="1" x14ac:dyDescent="0.3">
      <c r="A329" s="50" t="s">
        <v>428</v>
      </c>
      <c r="B329" s="57" t="s">
        <v>429</v>
      </c>
      <c r="C329" s="50"/>
      <c r="D329" s="50"/>
      <c r="E329" s="50"/>
      <c r="F329" s="50"/>
      <c r="G329" s="47"/>
      <c r="H329" s="47"/>
      <c r="I329" s="50"/>
      <c r="J329" s="50"/>
      <c r="K329" s="50"/>
      <c r="L329" s="50"/>
      <c r="M329" s="50"/>
      <c r="N329" s="47"/>
    </row>
    <row r="330" spans="1:14" s="48" customFormat="1" ht="28.8" outlineLevel="1" x14ac:dyDescent="0.3">
      <c r="A330" s="50" t="s">
        <v>430</v>
      </c>
      <c r="B330" s="166" t="s">
        <v>1204</v>
      </c>
      <c r="C330" s="167" t="s">
        <v>1156</v>
      </c>
      <c r="D330" s="50"/>
      <c r="E330" s="50"/>
      <c r="F330" s="50"/>
      <c r="G330" s="47"/>
      <c r="H330" s="47"/>
      <c r="I330" s="50"/>
      <c r="J330" s="50"/>
      <c r="K330" s="50"/>
      <c r="L330" s="50"/>
      <c r="M330" s="50"/>
      <c r="N330" s="47"/>
    </row>
    <row r="331" spans="1:14" s="48" customFormat="1" outlineLevel="1" x14ac:dyDescent="0.3">
      <c r="A331" s="50" t="s">
        <v>432</v>
      </c>
      <c r="B331" s="70" t="s">
        <v>431</v>
      </c>
      <c r="C331" s="50"/>
      <c r="D331" s="50"/>
      <c r="E331" s="50"/>
      <c r="F331" s="50"/>
      <c r="G331" s="47"/>
      <c r="H331" s="47"/>
      <c r="I331" s="50"/>
      <c r="J331" s="50"/>
      <c r="K331" s="50"/>
      <c r="L331" s="50"/>
      <c r="M331" s="50"/>
      <c r="N331" s="47"/>
    </row>
    <row r="332" spans="1:14" s="48" customFormat="1" outlineLevel="1" x14ac:dyDescent="0.3">
      <c r="A332" s="50" t="s">
        <v>433</v>
      </c>
      <c r="B332" s="70" t="s">
        <v>431</v>
      </c>
      <c r="C332" s="50"/>
      <c r="D332" s="50"/>
      <c r="E332" s="50"/>
      <c r="F332" s="50"/>
      <c r="G332" s="47"/>
      <c r="H332" s="47"/>
      <c r="I332" s="50"/>
      <c r="J332" s="50"/>
      <c r="K332" s="50"/>
      <c r="L332" s="50"/>
      <c r="M332" s="50"/>
      <c r="N332" s="47"/>
    </row>
    <row r="333" spans="1:14" s="48" customFormat="1" outlineLevel="1" x14ac:dyDescent="0.3">
      <c r="A333" s="50" t="s">
        <v>434</v>
      </c>
      <c r="B333" s="70" t="s">
        <v>431</v>
      </c>
      <c r="C333" s="50"/>
      <c r="D333" s="50"/>
      <c r="E333" s="50"/>
      <c r="F333" s="50"/>
      <c r="G333" s="47"/>
      <c r="H333" s="47"/>
      <c r="I333" s="50"/>
      <c r="J333" s="50"/>
      <c r="K333" s="50"/>
      <c r="L333" s="50"/>
      <c r="M333" s="50"/>
      <c r="N333" s="47"/>
    </row>
    <row r="334" spans="1:14" s="48" customFormat="1" outlineLevel="1" x14ac:dyDescent="0.3">
      <c r="A334" s="50" t="s">
        <v>435</v>
      </c>
      <c r="B334" s="70" t="s">
        <v>431</v>
      </c>
      <c r="C334" s="50"/>
      <c r="D334" s="50"/>
      <c r="E334" s="50"/>
      <c r="F334" s="50"/>
      <c r="G334" s="47"/>
      <c r="H334" s="47"/>
      <c r="I334" s="50"/>
      <c r="J334" s="50"/>
      <c r="K334" s="50"/>
      <c r="L334" s="50"/>
      <c r="M334" s="50"/>
      <c r="N334" s="47"/>
    </row>
    <row r="335" spans="1:14" s="48" customFormat="1" outlineLevel="1" x14ac:dyDescent="0.3">
      <c r="A335" s="50" t="s">
        <v>436</v>
      </c>
      <c r="B335" s="70" t="s">
        <v>431</v>
      </c>
      <c r="C335" s="50"/>
      <c r="D335" s="50"/>
      <c r="E335" s="50"/>
      <c r="F335" s="50"/>
      <c r="G335" s="47"/>
      <c r="H335" s="47"/>
      <c r="I335" s="50"/>
      <c r="J335" s="50"/>
      <c r="K335" s="50"/>
      <c r="L335" s="50"/>
      <c r="M335" s="50"/>
      <c r="N335" s="47"/>
    </row>
    <row r="336" spans="1:14" s="48" customFormat="1" outlineLevel="1" x14ac:dyDescent="0.3">
      <c r="A336" s="50" t="s">
        <v>437</v>
      </c>
      <c r="B336" s="70" t="s">
        <v>431</v>
      </c>
      <c r="C336" s="50"/>
      <c r="D336" s="50"/>
      <c r="E336" s="50"/>
      <c r="F336" s="50"/>
      <c r="G336" s="47"/>
      <c r="H336" s="47"/>
      <c r="I336" s="50"/>
      <c r="J336" s="50"/>
      <c r="K336" s="50"/>
      <c r="L336" s="50"/>
      <c r="M336" s="50"/>
      <c r="N336" s="47"/>
    </row>
    <row r="337" spans="1:14" s="48" customFormat="1" outlineLevel="1" x14ac:dyDescent="0.3">
      <c r="A337" s="50" t="s">
        <v>438</v>
      </c>
      <c r="B337" s="70" t="s">
        <v>431</v>
      </c>
      <c r="C337" s="50"/>
      <c r="D337" s="50"/>
      <c r="E337" s="50"/>
      <c r="F337" s="50"/>
      <c r="G337" s="47"/>
      <c r="H337" s="47"/>
      <c r="I337" s="50"/>
      <c r="J337" s="50"/>
      <c r="K337" s="50"/>
      <c r="L337" s="50"/>
      <c r="M337" s="50"/>
      <c r="N337" s="47"/>
    </row>
    <row r="338" spans="1:14" s="48" customFormat="1" outlineLevel="1" x14ac:dyDescent="0.3">
      <c r="A338" s="50" t="s">
        <v>439</v>
      </c>
      <c r="B338" s="70" t="s">
        <v>431</v>
      </c>
      <c r="C338" s="50"/>
      <c r="D338" s="50"/>
      <c r="E338" s="50"/>
      <c r="F338" s="50"/>
      <c r="G338" s="47"/>
      <c r="H338" s="47"/>
      <c r="I338" s="50"/>
      <c r="J338" s="50"/>
      <c r="K338" s="50"/>
      <c r="L338" s="50"/>
      <c r="M338" s="50"/>
      <c r="N338" s="47"/>
    </row>
    <row r="339" spans="1:14" s="48" customFormat="1" outlineLevel="1" x14ac:dyDescent="0.3">
      <c r="A339" s="50" t="s">
        <v>440</v>
      </c>
      <c r="B339" s="70" t="s">
        <v>431</v>
      </c>
      <c r="C339" s="50"/>
      <c r="D339" s="50"/>
      <c r="E339" s="50"/>
      <c r="F339" s="50"/>
      <c r="G339" s="47"/>
      <c r="H339" s="47"/>
      <c r="I339" s="50"/>
      <c r="J339" s="50"/>
      <c r="K339" s="50"/>
      <c r="L339" s="50"/>
      <c r="M339" s="50"/>
      <c r="N339" s="47"/>
    </row>
    <row r="340" spans="1:14" s="48" customFormat="1" outlineLevel="1" x14ac:dyDescent="0.3">
      <c r="A340" s="50" t="s">
        <v>441</v>
      </c>
      <c r="B340" s="70" t="s">
        <v>431</v>
      </c>
      <c r="C340" s="50"/>
      <c r="D340" s="50"/>
      <c r="E340" s="50"/>
      <c r="F340" s="50"/>
      <c r="G340" s="47"/>
      <c r="H340" s="47"/>
      <c r="I340" s="50"/>
      <c r="J340" s="50"/>
      <c r="K340" s="50"/>
      <c r="L340" s="50"/>
      <c r="M340" s="50"/>
      <c r="N340" s="47"/>
    </row>
    <row r="341" spans="1:14" s="48" customFormat="1" outlineLevel="1" x14ac:dyDescent="0.3">
      <c r="A341" s="50" t="s">
        <v>442</v>
      </c>
      <c r="B341" s="70" t="s">
        <v>431</v>
      </c>
      <c r="C341" s="50"/>
      <c r="D341" s="50"/>
      <c r="E341" s="50"/>
      <c r="F341" s="50"/>
      <c r="G341" s="47"/>
      <c r="H341" s="47"/>
      <c r="I341" s="50"/>
      <c r="J341" s="50"/>
      <c r="K341" s="50"/>
      <c r="L341" s="50"/>
      <c r="M341" s="50"/>
      <c r="N341" s="47"/>
    </row>
    <row r="342" spans="1:14" s="48" customFormat="1" outlineLevel="1" x14ac:dyDescent="0.3">
      <c r="A342" s="50" t="s">
        <v>443</v>
      </c>
      <c r="B342" s="70" t="s">
        <v>431</v>
      </c>
      <c r="C342" s="50"/>
      <c r="D342" s="50"/>
      <c r="E342" s="50"/>
      <c r="F342" s="50"/>
      <c r="G342" s="47"/>
      <c r="H342" s="47"/>
      <c r="I342" s="50"/>
      <c r="J342" s="50"/>
      <c r="K342" s="50"/>
      <c r="L342" s="50"/>
      <c r="M342" s="50"/>
      <c r="N342" s="47"/>
    </row>
    <row r="343" spans="1:14" s="48" customFormat="1" outlineLevel="1" x14ac:dyDescent="0.3">
      <c r="A343" s="50" t="s">
        <v>444</v>
      </c>
      <c r="B343" s="70" t="s">
        <v>431</v>
      </c>
      <c r="C343" s="50"/>
      <c r="D343" s="50"/>
      <c r="E343" s="50"/>
      <c r="F343" s="50"/>
      <c r="G343" s="47"/>
      <c r="H343" s="47"/>
      <c r="I343" s="50"/>
      <c r="J343" s="50"/>
      <c r="K343" s="50"/>
      <c r="L343" s="50"/>
      <c r="M343" s="50"/>
      <c r="N343" s="47"/>
    </row>
    <row r="344" spans="1:14" s="48" customFormat="1" outlineLevel="1" x14ac:dyDescent="0.3">
      <c r="A344" s="50" t="s">
        <v>445</v>
      </c>
      <c r="B344" s="70" t="s">
        <v>431</v>
      </c>
      <c r="C344" s="50"/>
      <c r="D344" s="50"/>
      <c r="E344" s="50"/>
      <c r="F344" s="50"/>
      <c r="G344" s="47"/>
      <c r="H344" s="47"/>
      <c r="I344" s="50"/>
      <c r="J344" s="50"/>
      <c r="K344" s="50"/>
      <c r="L344" s="50"/>
      <c r="M344" s="50"/>
      <c r="N344" s="47"/>
    </row>
    <row r="345" spans="1:14" s="48" customFormat="1" outlineLevel="1" x14ac:dyDescent="0.3">
      <c r="A345" s="50" t="s">
        <v>446</v>
      </c>
      <c r="B345" s="70" t="s">
        <v>431</v>
      </c>
      <c r="C345" s="50"/>
      <c r="D345" s="50"/>
      <c r="E345" s="50"/>
      <c r="F345" s="50"/>
      <c r="G345" s="47"/>
      <c r="H345" s="47"/>
      <c r="I345" s="50"/>
      <c r="J345" s="50"/>
      <c r="K345" s="50"/>
      <c r="L345" s="50"/>
      <c r="M345" s="50"/>
      <c r="N345" s="47"/>
    </row>
    <row r="346" spans="1:14" s="48" customFormat="1" outlineLevel="1" x14ac:dyDescent="0.3">
      <c r="A346" s="50" t="s">
        <v>447</v>
      </c>
      <c r="B346" s="70" t="s">
        <v>431</v>
      </c>
      <c r="C346" s="50"/>
      <c r="D346" s="50"/>
      <c r="E346" s="50"/>
      <c r="F346" s="50"/>
      <c r="G346" s="47"/>
      <c r="H346" s="47"/>
      <c r="I346" s="50"/>
      <c r="J346" s="50"/>
      <c r="K346" s="50"/>
      <c r="L346" s="50"/>
      <c r="M346" s="50"/>
      <c r="N346" s="47"/>
    </row>
    <row r="347" spans="1:14" s="48" customFormat="1" outlineLevel="1" x14ac:dyDescent="0.3">
      <c r="A347" s="50" t="s">
        <v>448</v>
      </c>
      <c r="B347" s="70" t="s">
        <v>431</v>
      </c>
      <c r="C347" s="50"/>
      <c r="D347" s="50"/>
      <c r="E347" s="50"/>
      <c r="F347" s="50"/>
      <c r="G347" s="47"/>
      <c r="H347" s="47"/>
      <c r="I347" s="50"/>
      <c r="J347" s="50"/>
      <c r="K347" s="50"/>
      <c r="L347" s="50"/>
      <c r="M347" s="50"/>
      <c r="N347" s="47"/>
    </row>
    <row r="348" spans="1:14" s="48" customFormat="1" outlineLevel="1" x14ac:dyDescent="0.3">
      <c r="A348" s="50" t="s">
        <v>449</v>
      </c>
      <c r="B348" s="70" t="s">
        <v>431</v>
      </c>
      <c r="C348" s="50"/>
      <c r="D348" s="50"/>
      <c r="E348" s="50"/>
      <c r="F348" s="50"/>
      <c r="G348" s="47"/>
      <c r="H348" s="47"/>
      <c r="I348" s="50"/>
      <c r="J348" s="50"/>
      <c r="K348" s="50"/>
      <c r="L348" s="50"/>
      <c r="M348" s="50"/>
      <c r="N348" s="47"/>
    </row>
    <row r="349" spans="1:14" s="48" customFormat="1" outlineLevel="1" x14ac:dyDescent="0.3">
      <c r="A349" s="50" t="s">
        <v>450</v>
      </c>
      <c r="B349" s="70" t="s">
        <v>431</v>
      </c>
      <c r="C349" s="50"/>
      <c r="D349" s="50"/>
      <c r="E349" s="50"/>
      <c r="F349" s="50"/>
      <c r="G349" s="47"/>
      <c r="H349" s="47"/>
      <c r="I349" s="50"/>
      <c r="J349" s="50"/>
      <c r="K349" s="50"/>
      <c r="L349" s="50"/>
      <c r="M349" s="50"/>
      <c r="N349" s="47"/>
    </row>
    <row r="350" spans="1:14" s="48" customFormat="1" outlineLevel="1" x14ac:dyDescent="0.3">
      <c r="A350" s="50" t="s">
        <v>451</v>
      </c>
      <c r="B350" s="70" t="s">
        <v>431</v>
      </c>
      <c r="C350" s="50"/>
      <c r="D350" s="50"/>
      <c r="E350" s="50"/>
      <c r="F350" s="50"/>
      <c r="G350" s="47"/>
      <c r="H350" s="47"/>
      <c r="I350" s="50"/>
      <c r="J350" s="50"/>
      <c r="K350" s="50"/>
      <c r="L350" s="50"/>
      <c r="M350" s="50"/>
      <c r="N350" s="47"/>
    </row>
    <row r="351" spans="1:14" s="48" customFormat="1" outlineLevel="1" x14ac:dyDescent="0.3">
      <c r="A351" s="50" t="s">
        <v>452</v>
      </c>
      <c r="B351" s="70" t="s">
        <v>431</v>
      </c>
      <c r="C351" s="50"/>
      <c r="D351" s="50"/>
      <c r="E351" s="50"/>
      <c r="F351" s="50"/>
      <c r="G351" s="47"/>
      <c r="H351" s="47"/>
      <c r="I351" s="50"/>
      <c r="J351" s="50"/>
      <c r="K351" s="50"/>
      <c r="L351" s="50"/>
      <c r="M351" s="50"/>
      <c r="N351" s="47"/>
    </row>
    <row r="352" spans="1:14" s="48" customFormat="1" outlineLevel="1" x14ac:dyDescent="0.3">
      <c r="A352" s="50" t="s">
        <v>453</v>
      </c>
      <c r="B352" s="70" t="s">
        <v>431</v>
      </c>
      <c r="C352" s="50"/>
      <c r="D352" s="50"/>
      <c r="E352" s="50"/>
      <c r="F352" s="50"/>
      <c r="G352" s="47"/>
      <c r="H352" s="47"/>
      <c r="I352" s="50"/>
      <c r="J352" s="50"/>
      <c r="K352" s="50"/>
      <c r="L352" s="50"/>
      <c r="M352" s="50"/>
      <c r="N352" s="47"/>
    </row>
    <row r="353" spans="1:14" s="48" customFormat="1" outlineLevel="1" x14ac:dyDescent="0.3">
      <c r="A353" s="50" t="s">
        <v>454</v>
      </c>
      <c r="B353" s="70" t="s">
        <v>431</v>
      </c>
      <c r="C353" s="50"/>
      <c r="D353" s="50"/>
      <c r="E353" s="50"/>
      <c r="F353" s="50"/>
      <c r="G353" s="47"/>
      <c r="H353" s="47"/>
      <c r="I353" s="50"/>
      <c r="J353" s="50"/>
      <c r="K353" s="50"/>
      <c r="L353" s="50"/>
      <c r="M353" s="50"/>
      <c r="N353" s="47"/>
    </row>
    <row r="354" spans="1:14" s="48" customFormat="1" outlineLevel="1" x14ac:dyDescent="0.3">
      <c r="A354" s="50" t="s">
        <v>455</v>
      </c>
      <c r="B354" s="70" t="s">
        <v>431</v>
      </c>
      <c r="C354" s="50"/>
      <c r="D354" s="50"/>
      <c r="E354" s="50"/>
      <c r="F354" s="50"/>
      <c r="G354" s="47"/>
      <c r="H354" s="47"/>
      <c r="I354" s="50"/>
      <c r="J354" s="50"/>
      <c r="K354" s="50"/>
      <c r="L354" s="50"/>
      <c r="M354" s="50"/>
      <c r="N354" s="47"/>
    </row>
    <row r="355" spans="1:14" s="48" customFormat="1" outlineLevel="1" x14ac:dyDescent="0.3">
      <c r="A355" s="50" t="s">
        <v>456</v>
      </c>
      <c r="B355" s="70" t="s">
        <v>431</v>
      </c>
      <c r="C355" s="50"/>
      <c r="D355" s="50"/>
      <c r="E355" s="50"/>
      <c r="F355" s="50"/>
      <c r="G355" s="47"/>
      <c r="H355" s="47"/>
      <c r="I355" s="50"/>
      <c r="J355" s="50"/>
      <c r="K355" s="50"/>
      <c r="L355" s="50"/>
      <c r="M355" s="50"/>
      <c r="N355" s="47"/>
    </row>
    <row r="356" spans="1:14" s="48" customFormat="1" outlineLevel="1" x14ac:dyDescent="0.3">
      <c r="A356" s="50" t="s">
        <v>457</v>
      </c>
      <c r="B356" s="70" t="s">
        <v>431</v>
      </c>
      <c r="C356" s="50"/>
      <c r="D356" s="50"/>
      <c r="E356" s="50"/>
      <c r="F356" s="50"/>
      <c r="G356" s="47"/>
      <c r="H356" s="47"/>
      <c r="I356" s="50"/>
      <c r="J356" s="50"/>
      <c r="K356" s="50"/>
      <c r="L356" s="50"/>
      <c r="M356" s="50"/>
      <c r="N356" s="47"/>
    </row>
    <row r="357" spans="1:14" s="48" customFormat="1" outlineLevel="1" x14ac:dyDescent="0.3">
      <c r="A357" s="50" t="s">
        <v>458</v>
      </c>
      <c r="B357" s="70" t="s">
        <v>431</v>
      </c>
      <c r="C357" s="50"/>
      <c r="D357" s="50"/>
      <c r="E357" s="50"/>
      <c r="F357" s="50"/>
      <c r="G357" s="47"/>
      <c r="H357" s="47"/>
      <c r="I357" s="50"/>
      <c r="J357" s="50"/>
      <c r="K357" s="50"/>
      <c r="L357" s="50"/>
      <c r="M357" s="50"/>
      <c r="N357" s="47"/>
    </row>
    <row r="358" spans="1:14" s="48" customFormat="1" outlineLevel="1" x14ac:dyDescent="0.3">
      <c r="A358" s="50" t="s">
        <v>459</v>
      </c>
      <c r="B358" s="70" t="s">
        <v>431</v>
      </c>
      <c r="C358" s="50"/>
      <c r="D358" s="50"/>
      <c r="E358" s="50"/>
      <c r="F358" s="50"/>
      <c r="G358" s="47"/>
      <c r="H358" s="47"/>
      <c r="I358" s="50"/>
      <c r="J358" s="50"/>
      <c r="K358" s="50"/>
      <c r="L358" s="50"/>
      <c r="M358" s="50"/>
      <c r="N358" s="47"/>
    </row>
    <row r="359" spans="1:14" s="48" customFormat="1" outlineLevel="1" x14ac:dyDescent="0.3">
      <c r="A359" s="50" t="s">
        <v>460</v>
      </c>
      <c r="B359" s="70" t="s">
        <v>431</v>
      </c>
      <c r="C359" s="50"/>
      <c r="D359" s="50"/>
      <c r="E359" s="50"/>
      <c r="F359" s="50"/>
      <c r="G359" s="47"/>
      <c r="H359" s="47"/>
      <c r="I359" s="50"/>
      <c r="J359" s="50"/>
      <c r="K359" s="50"/>
      <c r="L359" s="50"/>
      <c r="M359" s="50"/>
      <c r="N359" s="47"/>
    </row>
    <row r="360" spans="1:14" s="48" customFormat="1" outlineLevel="1" x14ac:dyDescent="0.3">
      <c r="A360" s="50" t="s">
        <v>461</v>
      </c>
      <c r="B360" s="70" t="s">
        <v>431</v>
      </c>
      <c r="C360" s="50"/>
      <c r="D360" s="50"/>
      <c r="E360" s="50"/>
      <c r="F360" s="50"/>
      <c r="G360" s="47"/>
      <c r="H360" s="47"/>
      <c r="I360" s="50"/>
      <c r="J360" s="50"/>
      <c r="K360" s="50"/>
      <c r="L360" s="50"/>
      <c r="M360" s="50"/>
      <c r="N360" s="47"/>
    </row>
    <row r="361" spans="1:14" s="48" customFormat="1" outlineLevel="1" x14ac:dyDescent="0.3">
      <c r="A361" s="50" t="s">
        <v>462</v>
      </c>
      <c r="B361" s="70" t="s">
        <v>431</v>
      </c>
      <c r="C361" s="50"/>
      <c r="D361" s="50"/>
      <c r="E361" s="50"/>
      <c r="F361" s="50"/>
      <c r="G361" s="47"/>
      <c r="H361" s="47"/>
      <c r="I361" s="50"/>
      <c r="J361" s="50"/>
      <c r="K361" s="50"/>
      <c r="L361" s="50"/>
      <c r="M361" s="50"/>
      <c r="N361" s="47"/>
    </row>
    <row r="362" spans="1:14" s="48" customFormat="1" outlineLevel="1" x14ac:dyDescent="0.3">
      <c r="A362" s="50" t="s">
        <v>463</v>
      </c>
      <c r="B362" s="70" t="s">
        <v>431</v>
      </c>
      <c r="C362" s="50"/>
      <c r="D362" s="50"/>
      <c r="E362" s="50"/>
      <c r="F362" s="50"/>
      <c r="G362" s="47"/>
      <c r="H362" s="47"/>
      <c r="I362" s="50"/>
      <c r="J362" s="50"/>
      <c r="K362" s="50"/>
      <c r="L362" s="50"/>
      <c r="M362" s="50"/>
      <c r="N362" s="47"/>
    </row>
    <row r="363" spans="1:14" s="48" customFormat="1" outlineLevel="1" x14ac:dyDescent="0.3">
      <c r="A363" s="50" t="s">
        <v>464</v>
      </c>
      <c r="B363" s="70" t="s">
        <v>431</v>
      </c>
      <c r="C363" s="50"/>
      <c r="D363" s="50"/>
      <c r="E363" s="50"/>
      <c r="F363" s="50"/>
      <c r="G363" s="47"/>
      <c r="H363" s="47"/>
      <c r="I363" s="50"/>
      <c r="J363" s="50"/>
      <c r="K363" s="50"/>
      <c r="L363" s="50"/>
      <c r="M363" s="50"/>
      <c r="N363" s="47"/>
    </row>
    <row r="364" spans="1:14" s="48" customFormat="1" outlineLevel="1" x14ac:dyDescent="0.3">
      <c r="A364" s="50" t="s">
        <v>465</v>
      </c>
      <c r="B364" s="70" t="s">
        <v>431</v>
      </c>
      <c r="C364" s="50"/>
      <c r="D364" s="50"/>
      <c r="E364" s="50"/>
      <c r="F364" s="50"/>
      <c r="G364" s="47"/>
      <c r="H364" s="47"/>
      <c r="I364" s="50"/>
      <c r="J364" s="50"/>
      <c r="K364" s="50"/>
      <c r="L364" s="50"/>
      <c r="M364" s="50"/>
      <c r="N364" s="47"/>
    </row>
    <row r="365" spans="1:14" s="48" customFormat="1" outlineLevel="1" x14ac:dyDescent="0.3">
      <c r="A365" s="50" t="s">
        <v>466</v>
      </c>
      <c r="B365" s="70" t="s">
        <v>431</v>
      </c>
      <c r="C365" s="50"/>
      <c r="D365" s="50"/>
      <c r="E365" s="50"/>
      <c r="F365" s="50"/>
      <c r="G365" s="47"/>
      <c r="H365" s="47"/>
      <c r="I365" s="50"/>
      <c r="J365" s="50"/>
      <c r="K365" s="50"/>
      <c r="L365" s="50"/>
      <c r="M365" s="50"/>
      <c r="N365" s="47"/>
    </row>
    <row r="366" spans="1:14" s="48" customFormat="1" x14ac:dyDescent="0.3">
      <c r="A366" s="50"/>
      <c r="B366" s="50"/>
      <c r="C366" s="50"/>
      <c r="D366" s="50"/>
      <c r="E366" s="50"/>
      <c r="F366" s="50"/>
      <c r="G366" s="47"/>
      <c r="H366" s="47"/>
      <c r="I366" s="50"/>
      <c r="J366" s="50"/>
      <c r="K366" s="50"/>
      <c r="L366" s="50"/>
      <c r="M366" s="50"/>
      <c r="N366" s="47"/>
    </row>
    <row r="367" spans="1:14" s="48" customFormat="1" x14ac:dyDescent="0.3">
      <c r="A367" s="50"/>
      <c r="B367" s="50"/>
      <c r="C367" s="50"/>
      <c r="D367" s="50"/>
      <c r="E367" s="50"/>
      <c r="F367" s="50"/>
      <c r="G367" s="47"/>
      <c r="H367" s="47"/>
      <c r="I367" s="50"/>
      <c r="J367" s="50"/>
      <c r="K367" s="50"/>
      <c r="L367" s="50"/>
      <c r="M367" s="50"/>
      <c r="N367" s="47"/>
    </row>
    <row r="368" spans="1:14" s="48" customFormat="1" x14ac:dyDescent="0.3">
      <c r="A368" s="50"/>
      <c r="B368" s="50"/>
      <c r="C368" s="50"/>
      <c r="D368" s="50"/>
      <c r="E368" s="50"/>
      <c r="F368" s="50"/>
      <c r="G368" s="47"/>
      <c r="H368" s="47"/>
      <c r="I368" s="50"/>
      <c r="J368" s="50"/>
      <c r="K368" s="50"/>
      <c r="L368" s="50"/>
      <c r="M368" s="50"/>
      <c r="N368" s="47"/>
    </row>
    <row r="369" spans="1:14" s="48" customFormat="1" x14ac:dyDescent="0.3">
      <c r="A369" s="50"/>
      <c r="B369" s="50"/>
      <c r="C369" s="50"/>
      <c r="D369" s="50"/>
      <c r="E369" s="50"/>
      <c r="F369" s="50"/>
      <c r="G369" s="47"/>
      <c r="H369" s="47"/>
      <c r="I369" s="50"/>
      <c r="J369" s="50"/>
      <c r="K369" s="50"/>
      <c r="L369" s="50"/>
      <c r="M369" s="50"/>
      <c r="N369" s="47"/>
    </row>
    <row r="370" spans="1:14" s="48" customFormat="1" x14ac:dyDescent="0.3">
      <c r="A370" s="50"/>
      <c r="B370" s="50"/>
      <c r="C370" s="50"/>
      <c r="D370" s="50"/>
      <c r="E370" s="50"/>
      <c r="F370" s="50"/>
      <c r="G370" s="47"/>
      <c r="H370" s="47"/>
      <c r="I370" s="50"/>
      <c r="J370" s="50"/>
      <c r="K370" s="50"/>
      <c r="L370" s="50"/>
      <c r="M370" s="50"/>
      <c r="N370" s="47"/>
    </row>
    <row r="371" spans="1:14" s="48" customFormat="1" x14ac:dyDescent="0.3">
      <c r="A371" s="50"/>
      <c r="B371" s="50"/>
      <c r="C371" s="50"/>
      <c r="D371" s="50"/>
      <c r="E371" s="50"/>
      <c r="F371" s="50"/>
      <c r="G371" s="47"/>
      <c r="H371" s="47"/>
      <c r="I371" s="50"/>
      <c r="J371" s="50"/>
      <c r="K371" s="50"/>
      <c r="L371" s="50"/>
      <c r="M371" s="50"/>
      <c r="N371" s="47"/>
    </row>
    <row r="372" spans="1:14" s="48" customFormat="1" x14ac:dyDescent="0.3">
      <c r="A372" s="50"/>
      <c r="B372" s="50"/>
      <c r="C372" s="50"/>
      <c r="D372" s="50"/>
      <c r="E372" s="50"/>
      <c r="F372" s="50"/>
      <c r="G372" s="47"/>
      <c r="H372" s="47"/>
      <c r="I372" s="50"/>
      <c r="J372" s="50"/>
      <c r="K372" s="50"/>
      <c r="L372" s="50"/>
      <c r="M372" s="50"/>
      <c r="N372" s="47"/>
    </row>
    <row r="373" spans="1:14" s="48" customFormat="1" x14ac:dyDescent="0.3">
      <c r="A373" s="50"/>
      <c r="B373" s="50"/>
      <c r="C373" s="50"/>
      <c r="D373" s="50"/>
      <c r="E373" s="50"/>
      <c r="F373" s="50"/>
      <c r="G373" s="47"/>
      <c r="H373" s="47"/>
      <c r="I373" s="50"/>
      <c r="J373" s="50"/>
      <c r="K373" s="50"/>
      <c r="L373" s="50"/>
      <c r="M373" s="50"/>
      <c r="N373" s="47"/>
    </row>
    <row r="374" spans="1:14" s="48" customFormat="1" x14ac:dyDescent="0.3">
      <c r="A374" s="50"/>
      <c r="B374" s="50"/>
      <c r="C374" s="50"/>
      <c r="D374" s="50"/>
      <c r="E374" s="50"/>
      <c r="F374" s="50"/>
      <c r="G374" s="47"/>
      <c r="H374" s="47"/>
      <c r="I374" s="50"/>
      <c r="J374" s="50"/>
      <c r="K374" s="50"/>
      <c r="L374" s="50"/>
      <c r="M374" s="50"/>
      <c r="N374" s="47"/>
    </row>
    <row r="375" spans="1:14" s="48" customFormat="1" x14ac:dyDescent="0.3">
      <c r="A375" s="50"/>
      <c r="B375" s="50"/>
      <c r="C375" s="50"/>
      <c r="D375" s="50"/>
      <c r="E375" s="50"/>
      <c r="F375" s="50"/>
      <c r="G375" s="47"/>
      <c r="H375" s="47"/>
      <c r="I375" s="50"/>
      <c r="J375" s="50"/>
      <c r="K375" s="50"/>
      <c r="L375" s="50"/>
      <c r="M375" s="50"/>
      <c r="N375" s="47"/>
    </row>
    <row r="376" spans="1:14" s="48" customFormat="1" x14ac:dyDescent="0.3">
      <c r="A376" s="50"/>
      <c r="B376" s="50"/>
      <c r="C376" s="50"/>
      <c r="D376" s="50"/>
      <c r="E376" s="50"/>
      <c r="F376" s="50"/>
      <c r="G376" s="47"/>
      <c r="H376" s="47"/>
      <c r="I376" s="50"/>
      <c r="J376" s="50"/>
      <c r="K376" s="50"/>
      <c r="L376" s="50"/>
      <c r="M376" s="50"/>
      <c r="N376" s="47"/>
    </row>
    <row r="377" spans="1:14" s="48" customFormat="1" x14ac:dyDescent="0.3">
      <c r="A377" s="50"/>
      <c r="B377" s="50"/>
      <c r="C377" s="50"/>
      <c r="D377" s="50"/>
      <c r="E377" s="50"/>
      <c r="F377" s="50"/>
      <c r="G377" s="47"/>
      <c r="H377" s="47"/>
      <c r="I377" s="50"/>
      <c r="J377" s="50"/>
      <c r="K377" s="50"/>
      <c r="L377" s="50"/>
      <c r="M377" s="50"/>
      <c r="N377" s="47"/>
    </row>
    <row r="378" spans="1:14" s="48" customFormat="1" x14ac:dyDescent="0.3">
      <c r="A378" s="50"/>
      <c r="B378" s="50"/>
      <c r="C378" s="50"/>
      <c r="D378" s="50"/>
      <c r="E378" s="50"/>
      <c r="F378" s="50"/>
      <c r="G378" s="47"/>
      <c r="H378" s="47"/>
      <c r="I378" s="50"/>
      <c r="J378" s="50"/>
      <c r="K378" s="50"/>
      <c r="L378" s="50"/>
      <c r="M378" s="50"/>
      <c r="N378" s="47"/>
    </row>
    <row r="379" spans="1:14" s="48" customFormat="1" x14ac:dyDescent="0.3">
      <c r="A379" s="50"/>
      <c r="B379" s="50"/>
      <c r="C379" s="50"/>
      <c r="D379" s="50"/>
      <c r="E379" s="50"/>
      <c r="F379" s="50"/>
      <c r="G379" s="47"/>
      <c r="H379" s="47"/>
      <c r="I379" s="50"/>
      <c r="J379" s="50"/>
      <c r="K379" s="50"/>
      <c r="L379" s="50"/>
      <c r="M379" s="50"/>
      <c r="N379" s="47"/>
    </row>
    <row r="380" spans="1:14" s="48" customFormat="1" x14ac:dyDescent="0.3">
      <c r="A380" s="50"/>
      <c r="B380" s="50"/>
      <c r="C380" s="50"/>
      <c r="D380" s="50"/>
      <c r="E380" s="50"/>
      <c r="F380" s="50"/>
      <c r="G380" s="47"/>
      <c r="H380" s="47"/>
      <c r="I380" s="50"/>
      <c r="J380" s="50"/>
      <c r="K380" s="50"/>
      <c r="L380" s="50"/>
      <c r="M380" s="50"/>
      <c r="N380" s="47"/>
    </row>
    <row r="381" spans="1:14" s="48" customFormat="1" x14ac:dyDescent="0.3">
      <c r="A381" s="50"/>
      <c r="B381" s="50"/>
      <c r="C381" s="50"/>
      <c r="D381" s="50"/>
      <c r="E381" s="50"/>
      <c r="F381" s="50"/>
      <c r="G381" s="47"/>
      <c r="H381" s="47"/>
      <c r="I381" s="50"/>
      <c r="J381" s="50"/>
      <c r="K381" s="50"/>
      <c r="L381" s="50"/>
      <c r="M381" s="50"/>
      <c r="N381" s="47"/>
    </row>
    <row r="382" spans="1:14" s="48" customFormat="1" x14ac:dyDescent="0.3">
      <c r="A382" s="50"/>
      <c r="B382" s="50"/>
      <c r="C382" s="50"/>
      <c r="D382" s="50"/>
      <c r="E382" s="50"/>
      <c r="F382" s="50"/>
      <c r="G382" s="47"/>
      <c r="H382" s="47"/>
      <c r="I382" s="50"/>
      <c r="J382" s="50"/>
      <c r="K382" s="50"/>
      <c r="L382" s="50"/>
      <c r="M382" s="50"/>
      <c r="N382" s="47"/>
    </row>
    <row r="383" spans="1:14" s="48" customFormat="1" x14ac:dyDescent="0.3">
      <c r="A383" s="50"/>
      <c r="B383" s="50"/>
      <c r="C383" s="50"/>
      <c r="D383" s="50"/>
      <c r="E383" s="50"/>
      <c r="F383" s="50"/>
      <c r="G383" s="47"/>
      <c r="H383" s="47"/>
      <c r="I383" s="50"/>
      <c r="J383" s="50"/>
      <c r="K383" s="50"/>
      <c r="L383" s="50"/>
      <c r="M383" s="50"/>
      <c r="N383" s="47"/>
    </row>
    <row r="384" spans="1:14" s="48" customFormat="1" x14ac:dyDescent="0.3">
      <c r="A384" s="50"/>
      <c r="B384" s="50"/>
      <c r="C384" s="50"/>
      <c r="D384" s="50"/>
      <c r="E384" s="50"/>
      <c r="F384" s="50"/>
      <c r="G384" s="47"/>
      <c r="H384" s="47"/>
      <c r="I384" s="50"/>
      <c r="J384" s="50"/>
      <c r="K384" s="50"/>
      <c r="L384" s="50"/>
      <c r="M384" s="50"/>
      <c r="N384" s="47"/>
    </row>
    <row r="385" spans="1:14" s="48" customFormat="1" x14ac:dyDescent="0.3">
      <c r="A385" s="50"/>
      <c r="B385" s="50"/>
      <c r="C385" s="50"/>
      <c r="D385" s="50"/>
      <c r="E385" s="50"/>
      <c r="F385" s="50"/>
      <c r="G385" s="47"/>
      <c r="H385" s="47"/>
      <c r="I385" s="50"/>
      <c r="J385" s="50"/>
      <c r="K385" s="50"/>
      <c r="L385" s="50"/>
      <c r="M385" s="50"/>
      <c r="N385" s="47"/>
    </row>
    <row r="386" spans="1:14" s="48" customFormat="1" x14ac:dyDescent="0.3">
      <c r="A386" s="50"/>
      <c r="B386" s="50"/>
      <c r="C386" s="50"/>
      <c r="D386" s="50"/>
      <c r="E386" s="50"/>
      <c r="F386" s="50"/>
      <c r="G386" s="47"/>
      <c r="H386" s="47"/>
      <c r="I386" s="50"/>
      <c r="J386" s="50"/>
      <c r="K386" s="50"/>
      <c r="L386" s="50"/>
      <c r="M386" s="50"/>
      <c r="N386" s="47"/>
    </row>
    <row r="387" spans="1:14" s="48" customFormat="1" x14ac:dyDescent="0.3">
      <c r="A387" s="50"/>
      <c r="B387" s="50"/>
      <c r="C387" s="50"/>
      <c r="D387" s="50"/>
      <c r="E387" s="50"/>
      <c r="F387" s="50"/>
      <c r="G387" s="47"/>
      <c r="H387" s="47"/>
      <c r="I387" s="50"/>
      <c r="J387" s="50"/>
      <c r="K387" s="50"/>
      <c r="L387" s="50"/>
      <c r="M387" s="50"/>
      <c r="N387" s="47"/>
    </row>
    <row r="388" spans="1:14" s="48" customFormat="1" x14ac:dyDescent="0.3">
      <c r="A388" s="50"/>
      <c r="B388" s="50"/>
      <c r="C388" s="50"/>
      <c r="D388" s="50"/>
      <c r="E388" s="50"/>
      <c r="F388" s="50"/>
      <c r="G388" s="47"/>
      <c r="H388" s="47"/>
      <c r="I388" s="50"/>
      <c r="J388" s="50"/>
      <c r="K388" s="50"/>
      <c r="L388" s="50"/>
      <c r="M388" s="50"/>
      <c r="N388" s="47"/>
    </row>
    <row r="389" spans="1:14" s="48" customFormat="1" x14ac:dyDescent="0.3">
      <c r="A389" s="50"/>
      <c r="B389" s="50"/>
      <c r="C389" s="50"/>
      <c r="D389" s="50"/>
      <c r="E389" s="50"/>
      <c r="F389" s="50"/>
      <c r="G389" s="47"/>
      <c r="H389" s="47"/>
      <c r="I389" s="50"/>
      <c r="J389" s="50"/>
      <c r="K389" s="50"/>
      <c r="L389" s="50"/>
      <c r="M389" s="50"/>
      <c r="N389" s="47"/>
    </row>
    <row r="390" spans="1:14" s="48" customFormat="1" x14ac:dyDescent="0.3">
      <c r="A390" s="50"/>
      <c r="B390" s="50"/>
      <c r="C390" s="50"/>
      <c r="D390" s="50"/>
      <c r="E390" s="50"/>
      <c r="F390" s="50"/>
      <c r="G390" s="47"/>
      <c r="H390" s="47"/>
      <c r="I390" s="50"/>
      <c r="J390" s="50"/>
      <c r="K390" s="50"/>
      <c r="L390" s="50"/>
      <c r="M390" s="50"/>
      <c r="N390" s="47"/>
    </row>
    <row r="391" spans="1:14" s="48" customFormat="1" x14ac:dyDescent="0.3">
      <c r="A391" s="50"/>
      <c r="B391" s="50"/>
      <c r="C391" s="50"/>
      <c r="D391" s="50"/>
      <c r="E391" s="50"/>
      <c r="F391" s="50"/>
      <c r="G391" s="47"/>
      <c r="H391" s="47"/>
      <c r="I391" s="50"/>
      <c r="J391" s="50"/>
      <c r="K391" s="50"/>
      <c r="L391" s="50"/>
      <c r="M391" s="50"/>
      <c r="N391" s="47"/>
    </row>
    <row r="392" spans="1:14" s="48" customFormat="1" x14ac:dyDescent="0.3">
      <c r="A392" s="50"/>
      <c r="B392" s="50"/>
      <c r="C392" s="50"/>
      <c r="D392" s="50"/>
      <c r="E392" s="50"/>
      <c r="F392" s="50"/>
      <c r="G392" s="47"/>
      <c r="H392" s="47"/>
      <c r="I392" s="50"/>
      <c r="J392" s="50"/>
      <c r="K392" s="50"/>
      <c r="L392" s="50"/>
      <c r="M392" s="50"/>
      <c r="N392" s="47"/>
    </row>
    <row r="393" spans="1:14" s="48" customFormat="1" x14ac:dyDescent="0.3">
      <c r="A393" s="50"/>
      <c r="B393" s="50"/>
      <c r="C393" s="50"/>
      <c r="D393" s="50"/>
      <c r="E393" s="50"/>
      <c r="F393" s="50"/>
      <c r="G393" s="47"/>
      <c r="H393" s="47"/>
      <c r="I393" s="50"/>
      <c r="J393" s="50"/>
      <c r="K393" s="50"/>
      <c r="L393" s="50"/>
      <c r="M393" s="50"/>
      <c r="N393" s="47"/>
    </row>
    <row r="394" spans="1:14" s="48" customFormat="1" x14ac:dyDescent="0.3">
      <c r="A394" s="50"/>
      <c r="B394" s="50"/>
      <c r="C394" s="50"/>
      <c r="D394" s="50"/>
      <c r="E394" s="50"/>
      <c r="F394" s="50"/>
      <c r="G394" s="47"/>
      <c r="H394" s="47"/>
      <c r="I394" s="50"/>
      <c r="J394" s="50"/>
      <c r="K394" s="50"/>
      <c r="L394" s="50"/>
      <c r="M394" s="50"/>
      <c r="N394" s="47"/>
    </row>
    <row r="395" spans="1:14" s="48" customFormat="1" x14ac:dyDescent="0.3">
      <c r="A395" s="50"/>
      <c r="B395" s="50"/>
      <c r="C395" s="50"/>
      <c r="D395" s="50"/>
      <c r="E395" s="50"/>
      <c r="F395" s="50"/>
      <c r="G395" s="47"/>
      <c r="H395" s="47"/>
      <c r="I395" s="50"/>
      <c r="J395" s="50"/>
      <c r="K395" s="50"/>
      <c r="L395" s="50"/>
      <c r="M395" s="50"/>
      <c r="N395" s="47"/>
    </row>
    <row r="396" spans="1:14" s="48" customFormat="1" x14ac:dyDescent="0.3">
      <c r="A396" s="50"/>
      <c r="B396" s="50"/>
      <c r="C396" s="50"/>
      <c r="D396" s="50"/>
      <c r="E396" s="50"/>
      <c r="F396" s="50"/>
      <c r="G396" s="47"/>
      <c r="H396" s="47"/>
      <c r="I396" s="50"/>
      <c r="J396" s="50"/>
      <c r="K396" s="50"/>
      <c r="L396" s="50"/>
      <c r="M396" s="50"/>
      <c r="N396" s="47"/>
    </row>
    <row r="397" spans="1:14" s="48" customFormat="1" x14ac:dyDescent="0.3">
      <c r="A397" s="50"/>
      <c r="B397" s="50"/>
      <c r="C397" s="50"/>
      <c r="D397" s="50"/>
      <c r="E397" s="50"/>
      <c r="F397" s="50"/>
      <c r="G397" s="47"/>
      <c r="H397" s="47"/>
      <c r="I397" s="50"/>
      <c r="J397" s="50"/>
      <c r="K397" s="50"/>
      <c r="L397" s="50"/>
      <c r="M397" s="50"/>
      <c r="N397" s="47"/>
    </row>
    <row r="398" spans="1:14" s="48" customFormat="1" x14ac:dyDescent="0.3">
      <c r="A398" s="50"/>
      <c r="B398" s="50"/>
      <c r="C398" s="50"/>
      <c r="D398" s="50"/>
      <c r="E398" s="50"/>
      <c r="F398" s="50"/>
      <c r="G398" s="47"/>
      <c r="H398" s="47"/>
      <c r="I398" s="50"/>
      <c r="J398" s="50"/>
      <c r="K398" s="50"/>
      <c r="L398" s="50"/>
      <c r="M398" s="50"/>
      <c r="N398" s="47"/>
    </row>
    <row r="399" spans="1:14" s="48" customFormat="1" x14ac:dyDescent="0.3">
      <c r="A399" s="50"/>
      <c r="B399" s="50"/>
      <c r="C399" s="50"/>
      <c r="D399" s="50"/>
      <c r="E399" s="50"/>
      <c r="F399" s="50"/>
      <c r="G399" s="47"/>
      <c r="H399" s="47"/>
      <c r="I399" s="50"/>
      <c r="J399" s="50"/>
      <c r="K399" s="50"/>
      <c r="L399" s="50"/>
      <c r="M399" s="50"/>
      <c r="N399" s="47"/>
    </row>
    <row r="400" spans="1:14" s="48" customFormat="1" x14ac:dyDescent="0.3">
      <c r="A400" s="50"/>
      <c r="B400" s="50"/>
      <c r="C400" s="50"/>
      <c r="D400" s="50"/>
      <c r="E400" s="50"/>
      <c r="F400" s="50"/>
      <c r="G400" s="47"/>
      <c r="H400" s="47"/>
      <c r="I400" s="50"/>
      <c r="J400" s="50"/>
      <c r="K400" s="50"/>
      <c r="L400" s="50"/>
      <c r="M400" s="50"/>
      <c r="N400" s="47"/>
    </row>
    <row r="401" spans="1:14" s="48" customFormat="1" x14ac:dyDescent="0.3">
      <c r="A401" s="50"/>
      <c r="B401" s="50"/>
      <c r="C401" s="50"/>
      <c r="D401" s="50"/>
      <c r="E401" s="50"/>
      <c r="F401" s="50"/>
      <c r="G401" s="47"/>
      <c r="H401" s="47"/>
      <c r="I401" s="50"/>
      <c r="J401" s="50"/>
      <c r="K401" s="50"/>
      <c r="L401" s="50"/>
      <c r="M401" s="50"/>
      <c r="N401" s="47"/>
    </row>
    <row r="402" spans="1:14" s="48" customFormat="1" x14ac:dyDescent="0.3">
      <c r="A402" s="50"/>
      <c r="B402" s="50"/>
      <c r="C402" s="50"/>
      <c r="D402" s="50"/>
      <c r="E402" s="50"/>
      <c r="F402" s="50"/>
      <c r="G402" s="47"/>
      <c r="H402" s="47"/>
      <c r="I402" s="50"/>
      <c r="J402" s="50"/>
      <c r="K402" s="50"/>
      <c r="L402" s="50"/>
      <c r="M402" s="50"/>
      <c r="N402" s="47"/>
    </row>
    <row r="403" spans="1:14" s="48" customFormat="1" x14ac:dyDescent="0.3">
      <c r="A403" s="50"/>
      <c r="B403" s="50"/>
      <c r="C403" s="50"/>
      <c r="D403" s="50"/>
      <c r="E403" s="50"/>
      <c r="F403" s="50"/>
      <c r="G403" s="47"/>
      <c r="H403" s="47"/>
      <c r="I403" s="50"/>
      <c r="J403" s="50"/>
      <c r="K403" s="50"/>
      <c r="L403" s="50"/>
      <c r="M403" s="50"/>
      <c r="N403" s="47"/>
    </row>
    <row r="404" spans="1:14" s="48" customFormat="1" x14ac:dyDescent="0.3">
      <c r="A404" s="50"/>
      <c r="B404" s="50"/>
      <c r="C404" s="50"/>
      <c r="D404" s="50"/>
      <c r="E404" s="50"/>
      <c r="F404" s="50"/>
      <c r="G404" s="47"/>
      <c r="H404" s="47"/>
      <c r="I404" s="50"/>
      <c r="J404" s="50"/>
      <c r="K404" s="50"/>
      <c r="L404" s="50"/>
      <c r="M404" s="50"/>
      <c r="N404" s="47"/>
    </row>
    <row r="405" spans="1:14" s="48" customFormat="1" x14ac:dyDescent="0.3">
      <c r="A405" s="50"/>
      <c r="B405" s="50"/>
      <c r="C405" s="50"/>
      <c r="D405" s="50"/>
      <c r="E405" s="50"/>
      <c r="F405" s="50"/>
      <c r="G405" s="47"/>
      <c r="H405" s="47"/>
      <c r="I405" s="50"/>
      <c r="J405" s="50"/>
      <c r="K405" s="50"/>
      <c r="L405" s="50"/>
      <c r="M405" s="50"/>
      <c r="N405" s="47"/>
    </row>
    <row r="406" spans="1:14" s="48" customFormat="1" x14ac:dyDescent="0.3">
      <c r="A406" s="50"/>
      <c r="B406" s="50"/>
      <c r="C406" s="50"/>
      <c r="D406" s="50"/>
      <c r="E406" s="50"/>
      <c r="F406" s="50"/>
      <c r="G406" s="47"/>
      <c r="H406" s="47"/>
      <c r="I406" s="50"/>
      <c r="J406" s="50"/>
      <c r="K406" s="50"/>
      <c r="L406" s="50"/>
      <c r="M406" s="50"/>
      <c r="N406" s="47"/>
    </row>
    <row r="407" spans="1:14" s="48" customFormat="1" x14ac:dyDescent="0.3">
      <c r="A407" s="50"/>
      <c r="B407" s="50"/>
      <c r="C407" s="50"/>
      <c r="D407" s="50"/>
      <c r="E407" s="50"/>
      <c r="F407" s="50"/>
      <c r="G407" s="47"/>
      <c r="H407" s="47"/>
      <c r="I407" s="50"/>
      <c r="J407" s="50"/>
      <c r="K407" s="50"/>
      <c r="L407" s="50"/>
      <c r="M407" s="50"/>
      <c r="N407" s="47"/>
    </row>
    <row r="408" spans="1:14" s="48" customFormat="1" x14ac:dyDescent="0.3">
      <c r="A408" s="50"/>
      <c r="B408" s="50"/>
      <c r="C408" s="50"/>
      <c r="D408" s="50"/>
      <c r="E408" s="50"/>
      <c r="F408" s="50"/>
      <c r="G408" s="47"/>
      <c r="H408" s="47"/>
      <c r="I408" s="50"/>
      <c r="J408" s="50"/>
      <c r="K408" s="50"/>
      <c r="L408" s="50"/>
      <c r="M408" s="50"/>
      <c r="N408" s="47"/>
    </row>
    <row r="409" spans="1:14" s="48" customFormat="1" x14ac:dyDescent="0.3">
      <c r="A409" s="50"/>
      <c r="B409" s="50"/>
      <c r="C409" s="50"/>
      <c r="D409" s="50"/>
      <c r="E409" s="50"/>
      <c r="F409" s="50"/>
      <c r="G409" s="47"/>
      <c r="H409" s="47"/>
      <c r="I409" s="50"/>
      <c r="J409" s="50"/>
      <c r="K409" s="50"/>
      <c r="L409" s="50"/>
      <c r="M409" s="50"/>
      <c r="N409" s="47"/>
    </row>
    <row r="410" spans="1:14" s="48" customFormat="1" x14ac:dyDescent="0.3">
      <c r="A410" s="50"/>
      <c r="B410" s="50"/>
      <c r="C410" s="50"/>
      <c r="D410" s="50"/>
      <c r="E410" s="50"/>
      <c r="F410" s="50"/>
      <c r="G410" s="47"/>
      <c r="H410" s="47"/>
      <c r="I410" s="50"/>
      <c r="J410" s="50"/>
      <c r="K410" s="50"/>
      <c r="L410" s="50"/>
      <c r="M410" s="50"/>
      <c r="N410" s="47"/>
    </row>
    <row r="411" spans="1:14" s="48" customFormat="1" x14ac:dyDescent="0.3">
      <c r="A411" s="50"/>
      <c r="B411" s="50"/>
      <c r="C411" s="50"/>
      <c r="D411" s="50"/>
      <c r="E411" s="50"/>
      <c r="F411" s="50"/>
      <c r="G411" s="47"/>
      <c r="H411" s="47"/>
      <c r="I411" s="50"/>
      <c r="J411" s="50"/>
      <c r="K411" s="50"/>
      <c r="L411" s="50"/>
      <c r="M411" s="50"/>
      <c r="N411" s="47"/>
    </row>
    <row r="412" spans="1:14" s="48" customFormat="1" x14ac:dyDescent="0.3">
      <c r="A412" s="50"/>
      <c r="B412" s="50"/>
      <c r="C412" s="50"/>
      <c r="D412" s="50"/>
      <c r="E412" s="50"/>
      <c r="F412" s="50"/>
      <c r="G412" s="47"/>
      <c r="H412" s="47"/>
      <c r="I412" s="50"/>
      <c r="J412" s="50"/>
      <c r="K412" s="50"/>
      <c r="L412" s="50"/>
      <c r="M412" s="50"/>
      <c r="N412" s="47"/>
    </row>
    <row r="413" spans="1:14" s="48" customFormat="1" x14ac:dyDescent="0.3">
      <c r="A413" s="50"/>
      <c r="B413" s="50"/>
      <c r="C413" s="50"/>
      <c r="D413" s="50"/>
      <c r="E413" s="50"/>
      <c r="F413" s="50"/>
      <c r="G413" s="47"/>
      <c r="H413" s="47"/>
      <c r="I413" s="50"/>
      <c r="J413" s="50"/>
      <c r="K413" s="50"/>
      <c r="L413" s="50"/>
      <c r="M413" s="50"/>
      <c r="N413" s="47"/>
    </row>
    <row r="414" spans="1:14" s="48" customFormat="1" x14ac:dyDescent="0.3">
      <c r="A414" s="50"/>
      <c r="B414" s="50"/>
      <c r="C414" s="50"/>
      <c r="D414" s="50"/>
      <c r="E414" s="50"/>
      <c r="F414" s="50"/>
      <c r="G414" s="47"/>
      <c r="H414" s="50"/>
      <c r="I414" s="50"/>
      <c r="J414" s="50"/>
      <c r="K414" s="50"/>
      <c r="L414" s="50"/>
      <c r="M414" s="50"/>
      <c r="N414" s="47"/>
    </row>
    <row r="415" spans="1:14" s="48" customFormat="1" x14ac:dyDescent="0.3">
      <c r="A415" s="50"/>
      <c r="B415" s="50"/>
      <c r="C415" s="50"/>
      <c r="D415" s="50"/>
      <c r="E415" s="50"/>
      <c r="F415" s="50"/>
      <c r="G415" s="47"/>
      <c r="H415" s="50"/>
      <c r="I415" s="50"/>
      <c r="J415" s="50"/>
      <c r="K415" s="50"/>
      <c r="L415" s="50"/>
      <c r="M415" s="50"/>
      <c r="N415" s="47"/>
    </row>
    <row r="416" spans="1:14" s="48" customFormat="1" x14ac:dyDescent="0.3">
      <c r="A416" s="50"/>
      <c r="B416" s="50"/>
      <c r="C416" s="50"/>
      <c r="D416" s="50"/>
      <c r="E416" s="50"/>
      <c r="F416" s="50"/>
      <c r="G416" s="47"/>
      <c r="H416" s="50"/>
      <c r="I416" s="50"/>
      <c r="J416" s="50"/>
      <c r="K416" s="50"/>
      <c r="L416" s="50"/>
      <c r="M416" s="50"/>
      <c r="N416" s="47"/>
    </row>
    <row r="417" spans="1:14" s="48" customFormat="1" x14ac:dyDescent="0.3">
      <c r="A417" s="50"/>
      <c r="B417" s="50"/>
      <c r="C417" s="50"/>
      <c r="D417" s="50"/>
      <c r="E417" s="50"/>
      <c r="F417" s="50"/>
      <c r="G417" s="47"/>
      <c r="H417" s="50"/>
      <c r="I417" s="50"/>
      <c r="J417" s="50"/>
      <c r="K417" s="50"/>
      <c r="L417" s="50"/>
      <c r="M417" s="50"/>
      <c r="N417" s="47"/>
    </row>
    <row r="418" spans="1:14" s="48" customFormat="1" x14ac:dyDescent="0.3">
      <c r="A418" s="50"/>
      <c r="B418" s="50"/>
      <c r="C418" s="50"/>
      <c r="D418" s="50"/>
      <c r="E418" s="50"/>
      <c r="F418" s="50"/>
      <c r="G418" s="47"/>
      <c r="H418" s="50"/>
      <c r="I418" s="50"/>
      <c r="J418" s="50"/>
      <c r="K418" s="50"/>
      <c r="L418" s="50"/>
      <c r="M418" s="50"/>
      <c r="N418" s="47"/>
    </row>
    <row r="419" spans="1:14" s="48" customFormat="1" x14ac:dyDescent="0.3">
      <c r="A419" s="50"/>
      <c r="B419" s="50"/>
      <c r="C419" s="50"/>
      <c r="D419" s="50"/>
      <c r="E419" s="50"/>
      <c r="F419" s="50"/>
      <c r="G419" s="47"/>
      <c r="H419" s="50"/>
      <c r="I419" s="50"/>
      <c r="J419" s="50"/>
      <c r="K419" s="50"/>
      <c r="L419" s="50"/>
      <c r="M419" s="50"/>
      <c r="N419" s="47"/>
    </row>
    <row r="420" spans="1:14" s="48" customFormat="1" x14ac:dyDescent="0.3">
      <c r="A420" s="50"/>
      <c r="B420" s="50"/>
      <c r="C420" s="50"/>
      <c r="D420" s="50"/>
      <c r="E420" s="50"/>
      <c r="F420" s="50"/>
      <c r="G420" s="47"/>
      <c r="H420" s="50"/>
      <c r="I420" s="50"/>
      <c r="J420" s="50"/>
      <c r="K420" s="50"/>
      <c r="L420" s="50"/>
      <c r="M420" s="50"/>
      <c r="N420" s="47"/>
    </row>
    <row r="421" spans="1:14" s="48" customFormat="1" x14ac:dyDescent="0.3">
      <c r="A421" s="50"/>
      <c r="B421" s="50"/>
      <c r="C421" s="50"/>
      <c r="D421" s="50"/>
      <c r="E421" s="50"/>
      <c r="F421" s="50"/>
      <c r="G421" s="47"/>
      <c r="H421" s="50"/>
      <c r="I421" s="50"/>
      <c r="J421" s="50"/>
      <c r="K421" s="50"/>
      <c r="L421" s="50"/>
      <c r="M421" s="50"/>
      <c r="N421" s="47"/>
    </row>
    <row r="422" spans="1:14" s="48" customFormat="1" x14ac:dyDescent="0.3">
      <c r="A422" s="50"/>
      <c r="B422" s="50"/>
      <c r="C422" s="50"/>
      <c r="D422" s="50"/>
      <c r="E422" s="50"/>
      <c r="F422" s="50"/>
      <c r="G422" s="47"/>
      <c r="H422" s="50"/>
      <c r="I422" s="50"/>
      <c r="J422" s="50"/>
      <c r="K422" s="50"/>
      <c r="L422" s="50"/>
      <c r="M422" s="50"/>
      <c r="N422" s="47"/>
    </row>
    <row r="423" spans="1:14" s="48" customFormat="1" x14ac:dyDescent="0.3">
      <c r="A423" s="50"/>
      <c r="B423" s="50"/>
      <c r="C423" s="50"/>
      <c r="D423" s="50"/>
      <c r="E423" s="50"/>
      <c r="F423" s="50"/>
      <c r="G423" s="47"/>
      <c r="H423" s="50"/>
      <c r="I423" s="50"/>
      <c r="J423" s="50"/>
      <c r="K423" s="50"/>
      <c r="L423" s="50"/>
      <c r="M423" s="50"/>
      <c r="N423" s="47"/>
    </row>
    <row r="424" spans="1:14" s="48" customFormat="1" x14ac:dyDescent="0.3">
      <c r="A424" s="50"/>
      <c r="B424" s="50"/>
      <c r="C424" s="50"/>
      <c r="D424" s="50"/>
      <c r="E424" s="50"/>
      <c r="F424" s="50"/>
      <c r="G424" s="47"/>
      <c r="H424" s="50"/>
      <c r="I424" s="50"/>
      <c r="J424" s="50"/>
      <c r="K424" s="50"/>
      <c r="L424" s="50"/>
      <c r="M424" s="50"/>
      <c r="N424" s="47"/>
    </row>
    <row r="425" spans="1:14" s="48" customFormat="1" x14ac:dyDescent="0.3">
      <c r="A425" s="50"/>
      <c r="B425" s="50"/>
      <c r="C425" s="50"/>
      <c r="D425" s="50"/>
      <c r="E425" s="50"/>
      <c r="F425" s="50"/>
      <c r="G425" s="47"/>
      <c r="H425" s="50"/>
      <c r="I425" s="50"/>
      <c r="J425" s="50"/>
      <c r="K425" s="50"/>
      <c r="L425" s="50"/>
      <c r="M425" s="50"/>
      <c r="N425" s="47"/>
    </row>
    <row r="426" spans="1:14" s="48" customFormat="1" x14ac:dyDescent="0.3">
      <c r="A426" s="50"/>
      <c r="B426" s="50"/>
      <c r="C426" s="50"/>
      <c r="D426" s="50"/>
      <c r="E426" s="50"/>
      <c r="F426" s="50"/>
      <c r="G426" s="47"/>
      <c r="H426" s="50"/>
      <c r="I426" s="50"/>
      <c r="J426" s="50"/>
      <c r="K426" s="50"/>
      <c r="L426" s="50"/>
      <c r="M426" s="50"/>
      <c r="N426" s="47"/>
    </row>
    <row r="427" spans="1:14" s="48" customFormat="1" x14ac:dyDescent="0.3">
      <c r="A427" s="50"/>
      <c r="B427" s="50"/>
      <c r="C427" s="50"/>
      <c r="D427" s="50"/>
      <c r="E427" s="50"/>
      <c r="F427" s="50"/>
      <c r="G427" s="47"/>
      <c r="H427" s="50"/>
      <c r="I427" s="50"/>
      <c r="J427" s="50"/>
      <c r="K427" s="50"/>
      <c r="L427" s="50"/>
      <c r="M427" s="50"/>
      <c r="N427" s="47"/>
    </row>
    <row r="428" spans="1:14" s="48" customFormat="1" x14ac:dyDescent="0.3">
      <c r="A428" s="50"/>
      <c r="B428" s="50"/>
      <c r="C428" s="50"/>
      <c r="D428" s="50"/>
      <c r="E428" s="50"/>
      <c r="F428" s="50"/>
      <c r="G428" s="47"/>
      <c r="H428" s="50"/>
      <c r="I428" s="50"/>
      <c r="J428" s="50"/>
      <c r="K428" s="50"/>
      <c r="L428" s="50"/>
      <c r="M428" s="50"/>
      <c r="N428" s="47"/>
    </row>
    <row r="429" spans="1:14" s="48" customFormat="1" x14ac:dyDescent="0.3">
      <c r="A429" s="50"/>
      <c r="B429" s="50"/>
      <c r="C429" s="50"/>
      <c r="D429" s="50"/>
      <c r="E429" s="50"/>
      <c r="F429" s="50"/>
      <c r="G429" s="47"/>
      <c r="H429" s="50"/>
      <c r="I429" s="50"/>
      <c r="J429" s="50"/>
      <c r="K429" s="50"/>
      <c r="L429" s="50"/>
      <c r="M429" s="50"/>
      <c r="N429" s="47"/>
    </row>
    <row r="430" spans="1:14" s="48" customFormat="1" x14ac:dyDescent="0.3">
      <c r="A430" s="50"/>
      <c r="B430" s="50"/>
      <c r="C430" s="50"/>
      <c r="D430" s="50"/>
      <c r="E430" s="50"/>
      <c r="F430" s="50"/>
      <c r="G430" s="47"/>
      <c r="H430" s="50"/>
      <c r="I430" s="50"/>
      <c r="J430" s="50"/>
      <c r="K430" s="50"/>
      <c r="L430" s="50"/>
      <c r="M430" s="50"/>
      <c r="N430" s="47"/>
    </row>
    <row r="431" spans="1:14" s="48" customFormat="1" x14ac:dyDescent="0.3">
      <c r="A431" s="50"/>
      <c r="B431" s="50"/>
      <c r="C431" s="50"/>
      <c r="D431" s="50"/>
      <c r="E431" s="50"/>
      <c r="F431" s="50"/>
      <c r="G431" s="47"/>
      <c r="H431" s="50"/>
      <c r="I431" s="50"/>
      <c r="J431" s="50"/>
      <c r="K431" s="50"/>
      <c r="L431" s="50"/>
      <c r="M431" s="50"/>
      <c r="N431" s="47"/>
    </row>
    <row r="432" spans="1:14" s="48" customFormat="1" x14ac:dyDescent="0.3">
      <c r="A432" s="50"/>
      <c r="B432" s="50"/>
      <c r="C432" s="50"/>
      <c r="D432" s="50"/>
      <c r="E432" s="50"/>
      <c r="F432" s="50"/>
      <c r="G432" s="47"/>
      <c r="H432" s="50"/>
      <c r="I432" s="50"/>
      <c r="J432" s="50"/>
      <c r="K432" s="50"/>
      <c r="L432" s="50"/>
      <c r="M432" s="50"/>
      <c r="N432" s="47"/>
    </row>
    <row r="433" spans="1:14" s="48" customFormat="1" x14ac:dyDescent="0.3">
      <c r="A433" s="50"/>
      <c r="B433" s="50"/>
      <c r="C433" s="50"/>
      <c r="D433" s="50"/>
      <c r="E433" s="50"/>
      <c r="F433" s="50"/>
      <c r="G433" s="47"/>
      <c r="H433" s="50"/>
      <c r="I433" s="50"/>
      <c r="J433" s="50"/>
      <c r="K433" s="50"/>
      <c r="L433" s="50"/>
      <c r="M433" s="50"/>
      <c r="N433" s="47"/>
    </row>
    <row r="434" spans="1:14" s="48" customFormat="1" x14ac:dyDescent="0.3">
      <c r="A434" s="50"/>
      <c r="B434" s="50"/>
      <c r="C434" s="50"/>
      <c r="D434" s="50"/>
      <c r="E434" s="50"/>
      <c r="F434" s="50"/>
      <c r="G434" s="47"/>
      <c r="H434" s="50"/>
      <c r="I434" s="50"/>
      <c r="J434" s="50"/>
      <c r="K434" s="50"/>
      <c r="L434" s="50"/>
      <c r="M434" s="50"/>
      <c r="N434" s="47"/>
    </row>
    <row r="435" spans="1:14" s="48" customFormat="1" x14ac:dyDescent="0.3">
      <c r="A435" s="50"/>
      <c r="B435" s="50"/>
      <c r="C435" s="50"/>
      <c r="D435" s="50"/>
      <c r="E435" s="50"/>
      <c r="F435" s="50"/>
      <c r="G435" s="47"/>
      <c r="H435" s="50"/>
      <c r="I435" s="50"/>
      <c r="J435" s="50"/>
      <c r="K435" s="50"/>
      <c r="L435" s="50"/>
      <c r="M435" s="50"/>
      <c r="N435" s="47"/>
    </row>
    <row r="436" spans="1:14" s="48" customFormat="1" x14ac:dyDescent="0.3">
      <c r="A436" s="50"/>
      <c r="B436" s="50"/>
      <c r="C436" s="50"/>
      <c r="D436" s="50"/>
      <c r="E436" s="50"/>
      <c r="F436" s="50"/>
      <c r="G436" s="47"/>
      <c r="H436" s="50"/>
      <c r="I436" s="50"/>
      <c r="J436" s="50"/>
      <c r="K436" s="50"/>
      <c r="L436" s="50"/>
      <c r="M436" s="50"/>
      <c r="N436" s="47"/>
    </row>
    <row r="437" spans="1:14" s="48" customFormat="1" x14ac:dyDescent="0.3">
      <c r="A437" s="50"/>
      <c r="B437" s="50"/>
      <c r="C437" s="50"/>
      <c r="D437" s="50"/>
      <c r="E437" s="50"/>
      <c r="F437" s="50"/>
      <c r="G437" s="47"/>
      <c r="H437" s="50"/>
      <c r="I437" s="50"/>
      <c r="J437" s="50"/>
      <c r="K437" s="50"/>
      <c r="L437" s="50"/>
      <c r="M437" s="50"/>
      <c r="N437" s="47"/>
    </row>
    <row r="438" spans="1:14" s="48" customFormat="1" x14ac:dyDescent="0.3">
      <c r="A438" s="50"/>
      <c r="B438" s="50"/>
      <c r="C438" s="50"/>
      <c r="D438" s="50"/>
      <c r="E438" s="50"/>
      <c r="F438" s="50"/>
      <c r="G438" s="47"/>
      <c r="H438" s="50"/>
      <c r="I438" s="50"/>
      <c r="J438" s="50"/>
      <c r="K438" s="50"/>
      <c r="L438" s="50"/>
      <c r="M438" s="50"/>
      <c r="N438" s="47"/>
    </row>
    <row r="439" spans="1:14" s="48" customFormat="1" x14ac:dyDescent="0.3">
      <c r="A439" s="50"/>
      <c r="B439" s="50"/>
      <c r="C439" s="50"/>
      <c r="D439" s="50"/>
      <c r="E439" s="50"/>
      <c r="F439" s="50"/>
      <c r="G439" s="47"/>
      <c r="H439" s="50"/>
      <c r="I439" s="50"/>
      <c r="J439" s="50"/>
      <c r="K439" s="50"/>
      <c r="L439" s="50"/>
      <c r="M439" s="50"/>
      <c r="N439" s="47"/>
    </row>
    <row r="440" spans="1:14" s="48" customFormat="1" x14ac:dyDescent="0.3">
      <c r="A440" s="50"/>
      <c r="B440" s="50"/>
      <c r="C440" s="50"/>
      <c r="D440" s="50"/>
      <c r="E440" s="50"/>
      <c r="F440" s="50"/>
      <c r="G440" s="47"/>
      <c r="H440" s="50"/>
      <c r="I440" s="50"/>
      <c r="J440" s="50"/>
      <c r="K440" s="50"/>
      <c r="L440" s="50"/>
      <c r="M440" s="50"/>
      <c r="N440" s="47"/>
    </row>
    <row r="441" spans="1:14" s="48" customFormat="1" x14ac:dyDescent="0.3">
      <c r="A441" s="50"/>
      <c r="B441" s="50"/>
      <c r="C441" s="50"/>
      <c r="D441" s="50"/>
      <c r="E441" s="50"/>
      <c r="F441" s="50"/>
      <c r="G441" s="47"/>
      <c r="H441" s="50"/>
      <c r="I441" s="50"/>
      <c r="J441" s="50"/>
      <c r="K441" s="50"/>
      <c r="L441" s="50"/>
      <c r="M441" s="50"/>
      <c r="N441" s="47"/>
    </row>
    <row r="442" spans="1:14" s="48" customFormat="1" x14ac:dyDescent="0.3">
      <c r="A442" s="50"/>
      <c r="B442" s="50"/>
      <c r="C442" s="50"/>
      <c r="D442" s="50"/>
      <c r="E442" s="50"/>
      <c r="F442" s="50"/>
      <c r="G442" s="47"/>
      <c r="H442" s="50"/>
      <c r="I442" s="50"/>
      <c r="J442" s="50"/>
      <c r="K442" s="50"/>
      <c r="L442" s="50"/>
      <c r="M442" s="50"/>
      <c r="N442" s="47"/>
    </row>
    <row r="443" spans="1:14" s="48" customFormat="1" x14ac:dyDescent="0.3">
      <c r="A443" s="50"/>
      <c r="B443" s="50"/>
      <c r="C443" s="50"/>
      <c r="D443" s="50"/>
      <c r="E443" s="50"/>
      <c r="F443" s="50"/>
      <c r="G443" s="47"/>
      <c r="H443" s="50"/>
      <c r="I443" s="50"/>
      <c r="J443" s="50"/>
      <c r="K443" s="50"/>
      <c r="L443" s="50"/>
      <c r="M443" s="50"/>
      <c r="N443" s="47"/>
    </row>
    <row r="444" spans="1:14" s="48" customFormat="1" x14ac:dyDescent="0.3">
      <c r="A444" s="50"/>
      <c r="B444" s="50"/>
      <c r="C444" s="50"/>
      <c r="D444" s="50"/>
      <c r="E444" s="50"/>
      <c r="F444" s="50"/>
      <c r="G444" s="47"/>
      <c r="H444" s="50"/>
      <c r="I444" s="50"/>
      <c r="J444" s="50"/>
      <c r="K444" s="50"/>
      <c r="L444" s="50"/>
      <c r="M444" s="50"/>
      <c r="N444" s="47"/>
    </row>
    <row r="445" spans="1:14" s="48" customFormat="1" x14ac:dyDescent="0.3">
      <c r="A445" s="50"/>
      <c r="B445" s="50"/>
      <c r="C445" s="50"/>
      <c r="D445" s="50"/>
      <c r="E445" s="50"/>
      <c r="F445" s="50"/>
      <c r="G445" s="47"/>
      <c r="H445" s="50"/>
      <c r="I445" s="50"/>
      <c r="J445" s="50"/>
      <c r="K445" s="50"/>
      <c r="L445" s="50"/>
      <c r="M445" s="50"/>
      <c r="N445" s="47"/>
    </row>
    <row r="446" spans="1:14" s="48" customFormat="1" x14ac:dyDescent="0.3">
      <c r="A446" s="50"/>
      <c r="B446" s="50"/>
      <c r="C446" s="50"/>
      <c r="D446" s="50"/>
      <c r="E446" s="50"/>
      <c r="F446" s="50"/>
      <c r="G446" s="47"/>
      <c r="H446" s="50"/>
      <c r="I446" s="50"/>
      <c r="J446" s="50"/>
      <c r="K446" s="50"/>
      <c r="L446" s="50"/>
      <c r="M446" s="50"/>
      <c r="N446" s="47"/>
    </row>
    <row r="447" spans="1:14" s="48" customFormat="1" x14ac:dyDescent="0.3">
      <c r="A447" s="50"/>
      <c r="B447" s="50"/>
      <c r="C447" s="50"/>
      <c r="D447" s="50"/>
      <c r="E447" s="50"/>
      <c r="F447" s="50"/>
      <c r="G447" s="47"/>
      <c r="H447" s="50"/>
      <c r="I447" s="50"/>
      <c r="J447" s="50"/>
      <c r="K447" s="50"/>
      <c r="L447" s="50"/>
      <c r="M447" s="50"/>
      <c r="N447" s="47"/>
    </row>
    <row r="448" spans="1:14" s="48" customFormat="1" x14ac:dyDescent="0.3">
      <c r="A448" s="50"/>
      <c r="B448" s="50"/>
      <c r="C448" s="50"/>
      <c r="D448" s="50"/>
      <c r="E448" s="50"/>
      <c r="F448" s="50"/>
      <c r="G448" s="47"/>
      <c r="H448" s="50"/>
      <c r="I448" s="50"/>
      <c r="J448" s="50"/>
      <c r="K448" s="50"/>
      <c r="L448" s="50"/>
      <c r="M448" s="50"/>
      <c r="N448" s="47"/>
    </row>
    <row r="449" spans="1:14" s="48" customFormat="1" x14ac:dyDescent="0.3">
      <c r="A449" s="50"/>
      <c r="B449" s="50"/>
      <c r="C449" s="50"/>
      <c r="D449" s="50"/>
      <c r="E449" s="50"/>
      <c r="F449" s="50"/>
      <c r="G449" s="47"/>
      <c r="H449" s="50"/>
      <c r="I449" s="50"/>
      <c r="J449" s="50"/>
      <c r="K449" s="50"/>
      <c r="L449" s="50"/>
      <c r="M449" s="50"/>
      <c r="N449" s="47"/>
    </row>
    <row r="450" spans="1:14" s="48" customFormat="1" x14ac:dyDescent="0.3">
      <c r="A450" s="50"/>
      <c r="B450" s="50"/>
      <c r="C450" s="50"/>
      <c r="D450" s="50"/>
      <c r="E450" s="50"/>
      <c r="F450" s="50"/>
      <c r="G450" s="47"/>
      <c r="H450" s="50"/>
      <c r="I450" s="50"/>
      <c r="J450" s="50"/>
      <c r="K450" s="50"/>
      <c r="L450" s="50"/>
      <c r="M450" s="50"/>
      <c r="N450" s="47"/>
    </row>
    <row r="451" spans="1:14" s="48" customFormat="1" x14ac:dyDescent="0.3">
      <c r="A451" s="50"/>
      <c r="B451" s="50"/>
      <c r="C451" s="50"/>
      <c r="D451" s="50"/>
      <c r="E451" s="50"/>
      <c r="F451" s="50"/>
      <c r="G451" s="47"/>
      <c r="H451" s="50"/>
      <c r="I451" s="50"/>
      <c r="J451" s="50"/>
      <c r="K451" s="50"/>
      <c r="L451" s="50"/>
      <c r="M451" s="50"/>
      <c r="N451" s="47"/>
    </row>
    <row r="452" spans="1:14" s="48" customFormat="1" x14ac:dyDescent="0.3">
      <c r="A452" s="50"/>
      <c r="B452" s="50"/>
      <c r="C452" s="50"/>
      <c r="D452" s="50"/>
      <c r="E452" s="50"/>
      <c r="F452" s="50"/>
      <c r="G452" s="47"/>
      <c r="H452" s="50"/>
      <c r="I452" s="50"/>
      <c r="J452" s="50"/>
      <c r="K452" s="50"/>
      <c r="L452" s="50"/>
      <c r="M452" s="50"/>
      <c r="N452" s="47"/>
    </row>
    <row r="453" spans="1:14" s="48" customFormat="1" x14ac:dyDescent="0.3">
      <c r="A453" s="50"/>
      <c r="B453" s="50"/>
      <c r="C453" s="50"/>
      <c r="D453" s="50"/>
      <c r="E453" s="50"/>
      <c r="F453" s="50"/>
      <c r="G453" s="47"/>
      <c r="H453" s="50"/>
      <c r="I453" s="50"/>
      <c r="J453" s="50"/>
      <c r="K453" s="50"/>
      <c r="L453" s="50"/>
      <c r="M453" s="50"/>
      <c r="N453" s="47"/>
    </row>
    <row r="454" spans="1:14" s="48" customFormat="1" x14ac:dyDescent="0.3">
      <c r="A454" s="50"/>
      <c r="B454" s="50"/>
      <c r="C454" s="50"/>
      <c r="D454" s="50"/>
      <c r="E454" s="50"/>
      <c r="F454" s="50"/>
      <c r="G454" s="47"/>
      <c r="H454" s="50"/>
      <c r="I454" s="50"/>
      <c r="J454" s="50"/>
      <c r="K454" s="50"/>
      <c r="L454" s="50"/>
      <c r="M454" s="50"/>
      <c r="N454" s="47"/>
    </row>
    <row r="455" spans="1:14" s="48" customFormat="1" x14ac:dyDescent="0.3">
      <c r="A455" s="50"/>
      <c r="B455" s="50"/>
      <c r="C455" s="50"/>
      <c r="D455" s="50"/>
      <c r="E455" s="50"/>
      <c r="F455" s="50"/>
      <c r="G455" s="47"/>
      <c r="H455" s="50"/>
      <c r="I455" s="50"/>
      <c r="J455" s="50"/>
      <c r="K455" s="50"/>
      <c r="L455" s="50"/>
      <c r="M455" s="50"/>
      <c r="N455" s="47"/>
    </row>
    <row r="456" spans="1:14" s="48" customFormat="1" x14ac:dyDescent="0.3">
      <c r="A456" s="50"/>
      <c r="B456" s="50"/>
      <c r="C456" s="50"/>
      <c r="D456" s="50"/>
      <c r="E456" s="50"/>
      <c r="F456" s="50"/>
      <c r="G456" s="47"/>
      <c r="H456" s="50"/>
      <c r="I456" s="50"/>
      <c r="J456" s="50"/>
      <c r="K456" s="50"/>
      <c r="L456" s="50"/>
      <c r="M456" s="50"/>
      <c r="N456" s="47"/>
    </row>
    <row r="457" spans="1:14" s="48" customFormat="1" x14ac:dyDescent="0.3">
      <c r="A457" s="50"/>
      <c r="B457" s="50"/>
      <c r="C457" s="50"/>
      <c r="D457" s="50"/>
      <c r="E457" s="50"/>
      <c r="F457" s="50"/>
      <c r="G457" s="47"/>
      <c r="H457" s="50"/>
      <c r="I457" s="50"/>
      <c r="J457" s="50"/>
      <c r="K457" s="50"/>
      <c r="L457" s="50"/>
      <c r="M457" s="50"/>
      <c r="N457" s="47"/>
    </row>
    <row r="458" spans="1:14" s="48" customFormat="1" x14ac:dyDescent="0.3">
      <c r="A458" s="50"/>
      <c r="B458" s="50"/>
      <c r="C458" s="50"/>
      <c r="D458" s="50"/>
      <c r="E458" s="50"/>
      <c r="F458" s="50"/>
      <c r="G458" s="47"/>
      <c r="H458" s="50"/>
      <c r="I458" s="50"/>
      <c r="J458" s="50"/>
      <c r="K458" s="50"/>
      <c r="L458" s="50"/>
      <c r="M458" s="50"/>
      <c r="N458" s="47"/>
    </row>
    <row r="459" spans="1:14" s="48" customFormat="1" x14ac:dyDescent="0.3">
      <c r="A459" s="50"/>
      <c r="B459" s="50"/>
      <c r="C459" s="50"/>
      <c r="D459" s="50"/>
      <c r="E459" s="50"/>
      <c r="F459" s="50"/>
      <c r="G459" s="47"/>
      <c r="H459" s="50"/>
      <c r="I459" s="50"/>
      <c r="J459" s="50"/>
      <c r="K459" s="50"/>
      <c r="L459" s="50"/>
      <c r="M459" s="50"/>
      <c r="N459" s="47"/>
    </row>
    <row r="460" spans="1:14" s="48" customFormat="1" x14ac:dyDescent="0.3">
      <c r="A460" s="50"/>
      <c r="B460" s="50"/>
      <c r="C460" s="50"/>
      <c r="D460" s="50"/>
      <c r="E460" s="50"/>
      <c r="F460" s="50"/>
      <c r="G460" s="47"/>
      <c r="H460" s="50"/>
      <c r="I460" s="50"/>
      <c r="J460" s="50"/>
      <c r="K460" s="50"/>
      <c r="L460" s="50"/>
      <c r="M460" s="50"/>
      <c r="N460" s="47"/>
    </row>
    <row r="461" spans="1:14" s="48" customFormat="1" x14ac:dyDescent="0.3">
      <c r="A461" s="50"/>
      <c r="B461" s="50"/>
      <c r="C461" s="50"/>
      <c r="D461" s="50"/>
      <c r="E461" s="50"/>
      <c r="F461" s="50"/>
      <c r="G461" s="47"/>
      <c r="H461" s="50"/>
      <c r="I461" s="50"/>
      <c r="J461" s="50"/>
      <c r="K461" s="50"/>
      <c r="L461" s="50"/>
      <c r="M461" s="50"/>
      <c r="N461" s="47"/>
    </row>
    <row r="462" spans="1:14" s="48" customFormat="1" x14ac:dyDescent="0.3">
      <c r="A462" s="50"/>
      <c r="B462" s="50"/>
      <c r="C462" s="50"/>
      <c r="D462" s="50"/>
      <c r="E462" s="50"/>
      <c r="F462" s="50"/>
      <c r="G462" s="47"/>
      <c r="H462" s="50"/>
      <c r="I462" s="50"/>
      <c r="J462" s="50"/>
      <c r="K462" s="50"/>
      <c r="L462" s="50"/>
      <c r="M462" s="50"/>
      <c r="N462" s="47"/>
    </row>
    <row r="463" spans="1:14" s="48" customFormat="1" x14ac:dyDescent="0.3">
      <c r="A463" s="50"/>
      <c r="B463" s="50"/>
      <c r="C463" s="50"/>
      <c r="D463" s="50"/>
      <c r="E463" s="50"/>
      <c r="F463" s="50"/>
      <c r="G463" s="47"/>
      <c r="H463" s="50"/>
      <c r="I463" s="50"/>
      <c r="J463" s="50"/>
      <c r="K463" s="50"/>
      <c r="L463" s="50"/>
      <c r="M463" s="50"/>
      <c r="N463" s="47"/>
    </row>
    <row r="464" spans="1:14" s="48" customFormat="1" x14ac:dyDescent="0.3">
      <c r="A464" s="50"/>
      <c r="B464" s="50"/>
      <c r="C464" s="50"/>
      <c r="D464" s="50"/>
      <c r="E464" s="50"/>
      <c r="F464" s="50"/>
      <c r="G464" s="47"/>
      <c r="H464" s="50"/>
      <c r="I464" s="50"/>
      <c r="J464" s="50"/>
      <c r="K464" s="50"/>
      <c r="L464" s="50"/>
      <c r="M464" s="50"/>
      <c r="N464" s="47"/>
    </row>
    <row r="465" spans="1:14" s="48" customFormat="1" x14ac:dyDescent="0.3">
      <c r="A465" s="50"/>
      <c r="B465" s="50"/>
      <c r="C465" s="50"/>
      <c r="D465" s="50"/>
      <c r="E465" s="50"/>
      <c r="F465" s="50"/>
      <c r="G465" s="47"/>
      <c r="H465" s="50"/>
      <c r="I465" s="50"/>
      <c r="J465" s="50"/>
      <c r="K465" s="50"/>
      <c r="L465" s="50"/>
      <c r="M465" s="50"/>
      <c r="N465" s="47"/>
    </row>
    <row r="466" spans="1:14" s="48" customFormat="1" x14ac:dyDescent="0.3">
      <c r="A466" s="50"/>
      <c r="B466" s="50"/>
      <c r="C466" s="50"/>
      <c r="D466" s="50"/>
      <c r="E466" s="50"/>
      <c r="F466" s="50"/>
      <c r="G466" s="47"/>
      <c r="H466" s="50"/>
      <c r="I466" s="50"/>
      <c r="J466" s="50"/>
      <c r="K466" s="50"/>
      <c r="L466" s="50"/>
      <c r="M466" s="50"/>
      <c r="N466" s="47"/>
    </row>
    <row r="467" spans="1:14" s="48" customFormat="1" x14ac:dyDescent="0.3">
      <c r="A467" s="50"/>
      <c r="B467" s="50"/>
      <c r="C467" s="50"/>
      <c r="D467" s="50"/>
      <c r="E467" s="50"/>
      <c r="F467" s="50"/>
      <c r="G467" s="47"/>
      <c r="H467" s="50"/>
      <c r="I467" s="50"/>
      <c r="J467" s="50"/>
      <c r="K467" s="50"/>
      <c r="L467" s="50"/>
      <c r="M467" s="50"/>
      <c r="N467" s="47"/>
    </row>
    <row r="468" spans="1:14" s="48" customFormat="1" x14ac:dyDescent="0.3">
      <c r="A468" s="50"/>
      <c r="B468" s="50"/>
      <c r="C468" s="50"/>
      <c r="D468" s="50"/>
      <c r="E468" s="50"/>
      <c r="F468" s="50"/>
      <c r="G468" s="47"/>
      <c r="H468" s="50"/>
      <c r="I468" s="50"/>
      <c r="J468" s="50"/>
      <c r="K468" s="50"/>
      <c r="L468" s="50"/>
      <c r="M468" s="50"/>
      <c r="N468" s="47"/>
    </row>
    <row r="469" spans="1:14" s="48" customFormat="1" x14ac:dyDescent="0.3">
      <c r="A469" s="50"/>
      <c r="B469" s="50"/>
      <c r="C469" s="50"/>
      <c r="D469" s="50"/>
      <c r="E469" s="50"/>
      <c r="F469" s="50"/>
      <c r="G469" s="47"/>
      <c r="H469" s="50"/>
      <c r="I469" s="50"/>
      <c r="J469" s="50"/>
      <c r="K469" s="50"/>
      <c r="L469" s="50"/>
      <c r="M469" s="50"/>
      <c r="N469" s="47"/>
    </row>
    <row r="470" spans="1:14" s="48" customFormat="1" x14ac:dyDescent="0.3">
      <c r="A470" s="50"/>
      <c r="B470" s="50"/>
      <c r="C470" s="50"/>
      <c r="D470" s="50"/>
      <c r="E470" s="50"/>
      <c r="F470" s="50"/>
      <c r="G470" s="47"/>
      <c r="H470" s="50"/>
      <c r="I470" s="50"/>
      <c r="J470" s="50"/>
      <c r="K470" s="50"/>
      <c r="L470" s="50"/>
      <c r="M470" s="50"/>
      <c r="N470" s="47"/>
    </row>
    <row r="471" spans="1:14" s="48" customFormat="1" x14ac:dyDescent="0.3">
      <c r="A471" s="50"/>
      <c r="B471" s="50"/>
      <c r="C471" s="50"/>
      <c r="D471" s="50"/>
      <c r="E471" s="50"/>
      <c r="F471" s="50"/>
      <c r="G471" s="47"/>
      <c r="H471" s="50"/>
      <c r="I471" s="50"/>
      <c r="J471" s="50"/>
      <c r="K471" s="50"/>
      <c r="L471" s="50"/>
      <c r="M471" s="50"/>
      <c r="N471" s="47"/>
    </row>
    <row r="472" spans="1:14" s="48" customFormat="1" x14ac:dyDescent="0.3">
      <c r="A472" s="50"/>
      <c r="B472" s="50"/>
      <c r="C472" s="50"/>
      <c r="D472" s="50"/>
      <c r="E472" s="50"/>
      <c r="F472" s="50"/>
      <c r="G472" s="47"/>
      <c r="H472" s="50"/>
      <c r="I472" s="50"/>
      <c r="J472" s="50"/>
      <c r="K472" s="50"/>
      <c r="L472" s="50"/>
      <c r="M472" s="50"/>
      <c r="N472" s="47"/>
    </row>
    <row r="473" spans="1:14" s="48" customFormat="1" x14ac:dyDescent="0.3">
      <c r="A473" s="50"/>
      <c r="B473" s="50"/>
      <c r="C473" s="50"/>
      <c r="D473" s="50"/>
      <c r="E473" s="50"/>
      <c r="F473" s="50"/>
      <c r="G473" s="47"/>
      <c r="H473" s="50"/>
      <c r="I473" s="50"/>
      <c r="J473" s="50"/>
      <c r="K473" s="50"/>
      <c r="L473" s="50"/>
      <c r="M473" s="50"/>
      <c r="N473" s="47"/>
    </row>
    <row r="474" spans="1:14" s="48" customFormat="1" x14ac:dyDescent="0.3">
      <c r="A474" s="50"/>
      <c r="B474" s="50"/>
      <c r="C474" s="50"/>
      <c r="D474" s="50"/>
      <c r="E474" s="50"/>
      <c r="F474" s="50"/>
      <c r="G474" s="47"/>
      <c r="H474" s="50"/>
      <c r="I474" s="50"/>
      <c r="J474" s="50"/>
      <c r="K474" s="50"/>
      <c r="L474" s="50"/>
      <c r="M474" s="50"/>
      <c r="N474" s="47"/>
    </row>
    <row r="475" spans="1:14" s="48" customFormat="1" x14ac:dyDescent="0.3">
      <c r="A475" s="50"/>
      <c r="B475" s="50"/>
      <c r="C475" s="50"/>
      <c r="D475" s="50"/>
      <c r="E475" s="50"/>
      <c r="F475" s="50"/>
      <c r="G475" s="47"/>
      <c r="H475" s="50"/>
      <c r="I475" s="50"/>
      <c r="J475" s="50"/>
      <c r="K475" s="50"/>
      <c r="L475" s="50"/>
      <c r="M475" s="50"/>
      <c r="N475" s="47"/>
    </row>
    <row r="476" spans="1:14" s="48" customFormat="1" x14ac:dyDescent="0.3">
      <c r="A476" s="50"/>
      <c r="B476" s="50"/>
      <c r="C476" s="50"/>
      <c r="D476" s="50"/>
      <c r="E476" s="50"/>
      <c r="F476" s="50"/>
      <c r="G476" s="47"/>
      <c r="H476" s="50"/>
      <c r="I476" s="50"/>
      <c r="J476" s="50"/>
      <c r="K476" s="50"/>
      <c r="L476" s="50"/>
      <c r="M476" s="50"/>
      <c r="N476" s="47"/>
    </row>
    <row r="477" spans="1:14" s="48" customFormat="1" x14ac:dyDescent="0.3">
      <c r="A477" s="50"/>
      <c r="B477" s="50"/>
      <c r="C477" s="50"/>
      <c r="D477" s="50"/>
      <c r="E477" s="50"/>
      <c r="F477" s="50"/>
      <c r="G477" s="47"/>
      <c r="H477" s="50"/>
      <c r="I477" s="50"/>
      <c r="J477" s="50"/>
      <c r="K477" s="50"/>
      <c r="L477" s="50"/>
      <c r="M477" s="50"/>
      <c r="N477" s="47"/>
    </row>
    <row r="478" spans="1:14" s="48" customFormat="1" x14ac:dyDescent="0.3">
      <c r="A478" s="50"/>
      <c r="B478" s="50"/>
      <c r="C478" s="50"/>
      <c r="D478" s="50"/>
      <c r="E478" s="50"/>
      <c r="F478" s="50"/>
      <c r="G478" s="47"/>
      <c r="H478" s="50"/>
      <c r="I478" s="50"/>
      <c r="J478" s="50"/>
      <c r="K478" s="50"/>
      <c r="L478" s="50"/>
      <c r="M478" s="50"/>
      <c r="N478" s="47"/>
    </row>
    <row r="479" spans="1:14" s="48" customFormat="1" x14ac:dyDescent="0.3">
      <c r="A479" s="50"/>
      <c r="B479" s="50"/>
      <c r="C479" s="50"/>
      <c r="D479" s="50"/>
      <c r="E479" s="50"/>
      <c r="F479" s="50"/>
      <c r="G479" s="47"/>
      <c r="H479" s="50"/>
      <c r="I479" s="50"/>
      <c r="J479" s="50"/>
      <c r="K479" s="50"/>
      <c r="L479" s="50"/>
      <c r="M479" s="50"/>
      <c r="N479" s="47"/>
    </row>
    <row r="480" spans="1:14" s="48" customFormat="1" x14ac:dyDescent="0.3">
      <c r="A480" s="50"/>
      <c r="B480" s="50"/>
      <c r="C480" s="50"/>
      <c r="D480" s="50"/>
      <c r="E480" s="50"/>
      <c r="F480" s="50"/>
      <c r="G480" s="47"/>
      <c r="H480" s="50"/>
      <c r="I480" s="50"/>
      <c r="J480" s="50"/>
      <c r="K480" s="50"/>
      <c r="L480" s="50"/>
      <c r="M480" s="50"/>
      <c r="N480" s="47"/>
    </row>
    <row r="481" spans="1:14" s="48" customFormat="1" x14ac:dyDescent="0.3">
      <c r="A481" s="50"/>
      <c r="B481" s="50"/>
      <c r="C481" s="50"/>
      <c r="D481" s="50"/>
      <c r="E481" s="50"/>
      <c r="F481" s="50"/>
      <c r="G481" s="47"/>
      <c r="H481" s="50"/>
      <c r="I481" s="50"/>
      <c r="J481" s="50"/>
      <c r="K481" s="50"/>
      <c r="L481" s="50"/>
      <c r="M481" s="50"/>
      <c r="N481" s="47"/>
    </row>
    <row r="482" spans="1:14" s="48" customFormat="1" x14ac:dyDescent="0.3">
      <c r="A482" s="50"/>
      <c r="B482" s="50"/>
      <c r="C482" s="50"/>
      <c r="D482" s="50"/>
      <c r="E482" s="50"/>
      <c r="F482" s="50"/>
      <c r="G482" s="47"/>
      <c r="H482" s="50"/>
      <c r="I482" s="50"/>
      <c r="J482" s="50"/>
      <c r="K482" s="50"/>
      <c r="L482" s="50"/>
      <c r="M482" s="50"/>
      <c r="N482" s="47"/>
    </row>
    <row r="483" spans="1:14" s="48" customFormat="1" x14ac:dyDescent="0.3">
      <c r="A483" s="50"/>
      <c r="B483" s="50"/>
      <c r="C483" s="50"/>
      <c r="D483" s="50"/>
      <c r="E483" s="50"/>
      <c r="F483" s="50"/>
      <c r="G483" s="47"/>
      <c r="H483" s="50"/>
      <c r="I483" s="50"/>
      <c r="J483" s="50"/>
      <c r="K483" s="50"/>
      <c r="L483" s="50"/>
      <c r="M483" s="50"/>
      <c r="N483" s="47"/>
    </row>
    <row r="484" spans="1:14" s="48" customFormat="1" x14ac:dyDescent="0.3">
      <c r="A484" s="50"/>
      <c r="B484" s="50"/>
      <c r="C484" s="50"/>
      <c r="D484" s="50"/>
      <c r="E484" s="50"/>
      <c r="F484" s="50"/>
      <c r="G484" s="47"/>
      <c r="H484" s="50"/>
      <c r="I484" s="50"/>
      <c r="J484" s="50"/>
      <c r="K484" s="50"/>
      <c r="L484" s="50"/>
      <c r="M484" s="50"/>
      <c r="N484" s="47"/>
    </row>
    <row r="485" spans="1:14" s="48" customFormat="1" x14ac:dyDescent="0.3">
      <c r="A485" s="50"/>
      <c r="B485" s="50"/>
      <c r="C485" s="50"/>
      <c r="D485" s="50"/>
      <c r="E485" s="50"/>
      <c r="F485" s="50"/>
      <c r="G485" s="47"/>
      <c r="H485" s="50"/>
      <c r="I485" s="50"/>
      <c r="J485" s="50"/>
      <c r="K485" s="50"/>
      <c r="L485" s="50"/>
      <c r="M485" s="50"/>
      <c r="N485" s="47"/>
    </row>
    <row r="486" spans="1:14" s="48" customFormat="1" x14ac:dyDescent="0.3">
      <c r="A486" s="50"/>
      <c r="B486" s="50"/>
      <c r="C486" s="50"/>
      <c r="D486" s="50"/>
      <c r="E486" s="50"/>
      <c r="F486" s="50"/>
      <c r="G486" s="47"/>
      <c r="H486" s="50"/>
      <c r="I486" s="50"/>
      <c r="J486" s="50"/>
      <c r="K486" s="50"/>
      <c r="L486" s="50"/>
      <c r="M486" s="50"/>
      <c r="N486" s="47"/>
    </row>
    <row r="487" spans="1:14" s="48" customFormat="1" x14ac:dyDescent="0.3">
      <c r="A487" s="50"/>
      <c r="B487" s="50"/>
      <c r="C487" s="50"/>
      <c r="D487" s="50"/>
      <c r="E487" s="50"/>
      <c r="F487" s="50"/>
      <c r="G487" s="47"/>
      <c r="H487" s="50"/>
      <c r="I487" s="50"/>
      <c r="J487" s="50"/>
      <c r="K487" s="50"/>
      <c r="L487" s="50"/>
      <c r="M487" s="50"/>
      <c r="N487" s="47"/>
    </row>
    <row r="488" spans="1:14" s="48" customFormat="1" x14ac:dyDescent="0.3">
      <c r="A488" s="50"/>
      <c r="B488" s="50"/>
      <c r="C488" s="50"/>
      <c r="D488" s="50"/>
      <c r="E488" s="50"/>
      <c r="F488" s="50"/>
      <c r="G488" s="47"/>
      <c r="H488" s="50"/>
      <c r="I488" s="50"/>
      <c r="J488" s="50"/>
      <c r="K488" s="50"/>
      <c r="L488" s="50"/>
      <c r="M488" s="50"/>
      <c r="N488" s="47"/>
    </row>
    <row r="489" spans="1:14" s="48" customFormat="1" x14ac:dyDescent="0.3">
      <c r="A489" s="50"/>
      <c r="B489" s="50"/>
      <c r="C489" s="50"/>
      <c r="D489" s="50"/>
      <c r="E489" s="50"/>
      <c r="F489" s="50"/>
      <c r="G489" s="47"/>
      <c r="H489" s="50"/>
      <c r="I489" s="50"/>
      <c r="J489" s="50"/>
      <c r="K489" s="50"/>
      <c r="L489" s="50"/>
      <c r="M489" s="50"/>
      <c r="N489" s="47"/>
    </row>
    <row r="490" spans="1:14" s="48" customFormat="1" x14ac:dyDescent="0.3">
      <c r="A490" s="50"/>
      <c r="B490" s="50"/>
      <c r="C490" s="50"/>
      <c r="D490" s="50"/>
      <c r="E490" s="50"/>
      <c r="F490" s="50"/>
      <c r="G490" s="47"/>
      <c r="H490" s="50"/>
      <c r="I490" s="50"/>
      <c r="J490" s="50"/>
      <c r="K490" s="50"/>
      <c r="L490" s="50"/>
      <c r="M490" s="50"/>
      <c r="N490" s="47"/>
    </row>
    <row r="491" spans="1:14" s="48" customFormat="1" x14ac:dyDescent="0.3">
      <c r="A491" s="50"/>
      <c r="B491" s="50"/>
      <c r="C491" s="50"/>
      <c r="D491" s="50"/>
      <c r="E491" s="50"/>
      <c r="F491" s="50"/>
      <c r="G491" s="47"/>
      <c r="H491" s="50"/>
      <c r="I491" s="50"/>
      <c r="J491" s="50"/>
      <c r="K491" s="50"/>
      <c r="L491" s="50"/>
      <c r="M491" s="50"/>
      <c r="N491" s="47"/>
    </row>
    <row r="492" spans="1:14" s="48" customFormat="1" x14ac:dyDescent="0.3">
      <c r="A492" s="50"/>
      <c r="B492" s="50"/>
      <c r="C492" s="50"/>
      <c r="D492" s="50"/>
      <c r="E492" s="50"/>
      <c r="F492" s="50"/>
      <c r="G492" s="47"/>
      <c r="H492" s="50"/>
      <c r="I492" s="50"/>
      <c r="J492" s="50"/>
      <c r="K492" s="50"/>
      <c r="L492" s="50"/>
      <c r="M492" s="50"/>
      <c r="N492" s="47"/>
    </row>
    <row r="493" spans="1:14" s="48" customFormat="1" x14ac:dyDescent="0.3">
      <c r="A493" s="50"/>
      <c r="B493" s="50"/>
      <c r="C493" s="50"/>
      <c r="D493" s="50"/>
      <c r="E493" s="50"/>
      <c r="F493" s="50"/>
      <c r="G493" s="47"/>
      <c r="H493" s="50"/>
      <c r="I493" s="50"/>
      <c r="J493" s="50"/>
      <c r="K493" s="50"/>
      <c r="L493" s="50"/>
      <c r="M493" s="50"/>
      <c r="N493" s="47"/>
    </row>
    <row r="494" spans="1:14" s="48" customFormat="1" x14ac:dyDescent="0.3">
      <c r="A494" s="50"/>
      <c r="B494" s="50"/>
      <c r="C494" s="50"/>
      <c r="D494" s="50"/>
      <c r="E494" s="50"/>
      <c r="F494" s="50"/>
      <c r="G494" s="47"/>
      <c r="H494" s="50"/>
      <c r="I494" s="50"/>
      <c r="J494" s="50"/>
      <c r="K494" s="50"/>
      <c r="L494" s="50"/>
      <c r="M494" s="50"/>
      <c r="N494" s="47"/>
    </row>
    <row r="495" spans="1:14" s="48" customFormat="1" x14ac:dyDescent="0.3">
      <c r="A495" s="50"/>
      <c r="B495" s="50"/>
      <c r="C495" s="50"/>
      <c r="D495" s="50"/>
      <c r="E495" s="50"/>
      <c r="F495" s="50"/>
      <c r="G495" s="47"/>
      <c r="H495" s="50"/>
      <c r="I495" s="50"/>
      <c r="J495" s="50"/>
      <c r="K495" s="50"/>
      <c r="L495" s="50"/>
      <c r="M495" s="50"/>
      <c r="N495" s="47"/>
    </row>
    <row r="496" spans="1:14" s="48" customFormat="1" x14ac:dyDescent="0.3">
      <c r="A496" s="50"/>
      <c r="B496" s="50"/>
      <c r="C496" s="50"/>
      <c r="D496" s="50"/>
      <c r="E496" s="50"/>
      <c r="F496" s="50"/>
      <c r="G496" s="47"/>
      <c r="H496" s="50"/>
      <c r="I496" s="50"/>
      <c r="J496" s="50"/>
      <c r="K496" s="50"/>
      <c r="L496" s="50"/>
      <c r="M496" s="50"/>
      <c r="N496" s="47"/>
    </row>
    <row r="497" spans="1:14" s="48" customFormat="1" x14ac:dyDescent="0.3">
      <c r="A497" s="50"/>
      <c r="B497" s="50"/>
      <c r="C497" s="50"/>
      <c r="D497" s="50"/>
      <c r="E497" s="50"/>
      <c r="F497" s="50"/>
      <c r="G497" s="47"/>
      <c r="H497" s="50"/>
      <c r="I497" s="50"/>
      <c r="J497" s="50"/>
      <c r="K497" s="50"/>
      <c r="L497" s="50"/>
      <c r="M497" s="50"/>
      <c r="N497" s="47"/>
    </row>
    <row r="498" spans="1:14" s="48" customFormat="1" x14ac:dyDescent="0.3">
      <c r="A498" s="50"/>
      <c r="B498" s="50"/>
      <c r="C498" s="50"/>
      <c r="D498" s="50"/>
      <c r="E498" s="50"/>
      <c r="F498" s="50"/>
      <c r="G498" s="47"/>
      <c r="H498" s="50"/>
      <c r="I498" s="50"/>
      <c r="J498" s="50"/>
      <c r="K498" s="50"/>
      <c r="L498" s="50"/>
      <c r="M498" s="50"/>
      <c r="N498" s="47"/>
    </row>
    <row r="499" spans="1:14" s="48" customFormat="1" x14ac:dyDescent="0.3">
      <c r="A499" s="50"/>
      <c r="B499" s="50"/>
      <c r="C499" s="50"/>
      <c r="D499" s="50"/>
      <c r="E499" s="50"/>
      <c r="F499" s="50"/>
      <c r="G499" s="47"/>
      <c r="H499" s="50"/>
      <c r="I499" s="50"/>
      <c r="J499" s="50"/>
      <c r="K499" s="50"/>
      <c r="L499" s="50"/>
      <c r="M499" s="50"/>
      <c r="N499" s="47"/>
    </row>
    <row r="500" spans="1:14" s="48" customFormat="1" x14ac:dyDescent="0.3">
      <c r="A500" s="50"/>
      <c r="B500" s="50"/>
      <c r="C500" s="50"/>
      <c r="D500" s="50"/>
      <c r="E500" s="50"/>
      <c r="F500" s="50"/>
      <c r="G500" s="47"/>
      <c r="H500" s="50"/>
      <c r="I500" s="50"/>
      <c r="J500" s="50"/>
      <c r="K500" s="50"/>
      <c r="L500" s="50"/>
      <c r="M500" s="50"/>
      <c r="N500" s="47"/>
    </row>
    <row r="501" spans="1:14" s="48" customFormat="1" x14ac:dyDescent="0.3">
      <c r="A501" s="50"/>
      <c r="B501" s="50"/>
      <c r="C501" s="50"/>
      <c r="D501" s="50"/>
      <c r="E501" s="50"/>
      <c r="F501" s="50"/>
      <c r="G501" s="47"/>
      <c r="H501" s="50"/>
      <c r="I501" s="50"/>
      <c r="J501" s="50"/>
      <c r="K501" s="50"/>
      <c r="L501" s="50"/>
      <c r="M501" s="50"/>
      <c r="N501" s="47"/>
    </row>
    <row r="502" spans="1:14" s="48" customFormat="1" x14ac:dyDescent="0.3">
      <c r="A502" s="50"/>
      <c r="B502" s="50"/>
      <c r="C502" s="50"/>
      <c r="D502" s="50"/>
      <c r="E502" s="50"/>
      <c r="F502" s="50"/>
      <c r="G502" s="47"/>
      <c r="H502" s="50"/>
      <c r="I502" s="50"/>
      <c r="J502" s="50"/>
      <c r="K502" s="50"/>
      <c r="L502" s="50"/>
      <c r="M502" s="50"/>
      <c r="N502" s="47"/>
    </row>
    <row r="503" spans="1:14" s="48" customFormat="1" x14ac:dyDescent="0.3">
      <c r="A503" s="50"/>
      <c r="B503" s="50"/>
      <c r="C503" s="50"/>
      <c r="D503" s="50"/>
      <c r="E503" s="50"/>
      <c r="F503" s="50"/>
      <c r="G503" s="47"/>
      <c r="H503" s="50"/>
      <c r="I503" s="50"/>
      <c r="J503" s="50"/>
      <c r="K503" s="50"/>
      <c r="L503" s="50"/>
      <c r="M503" s="50"/>
      <c r="N503" s="47"/>
    </row>
    <row r="504" spans="1:14" s="48" customFormat="1" x14ac:dyDescent="0.3">
      <c r="A504" s="50"/>
      <c r="B504" s="50"/>
      <c r="C504" s="50"/>
      <c r="D504" s="50"/>
      <c r="E504" s="50"/>
      <c r="F504" s="50"/>
      <c r="G504" s="47"/>
      <c r="H504" s="50"/>
      <c r="I504" s="50"/>
      <c r="J504" s="50"/>
      <c r="K504" s="50"/>
      <c r="L504" s="50"/>
      <c r="M504" s="50"/>
      <c r="N504" s="47"/>
    </row>
    <row r="505" spans="1:14" s="48" customFormat="1" x14ac:dyDescent="0.3">
      <c r="A505" s="50"/>
      <c r="B505" s="50"/>
      <c r="C505" s="50"/>
      <c r="D505" s="50"/>
      <c r="E505" s="50"/>
      <c r="F505" s="50"/>
      <c r="G505" s="47"/>
      <c r="H505" s="50"/>
      <c r="I505" s="50"/>
      <c r="J505" s="50"/>
      <c r="K505" s="50"/>
      <c r="L505" s="50"/>
      <c r="M505" s="50"/>
      <c r="N505" s="47"/>
    </row>
    <row r="506" spans="1:14" s="48" customFormat="1" x14ac:dyDescent="0.3">
      <c r="A506" s="50"/>
      <c r="B506" s="50"/>
      <c r="C506" s="50"/>
      <c r="D506" s="50"/>
      <c r="E506" s="50"/>
      <c r="F506" s="50"/>
      <c r="G506" s="47"/>
      <c r="H506" s="50"/>
      <c r="I506" s="50"/>
      <c r="J506" s="50"/>
      <c r="K506" s="50"/>
      <c r="L506" s="50"/>
      <c r="M506" s="50"/>
      <c r="N506" s="47"/>
    </row>
    <row r="507" spans="1:14" s="48" customFormat="1" x14ac:dyDescent="0.3">
      <c r="A507" s="50"/>
      <c r="B507" s="50"/>
      <c r="C507" s="50"/>
      <c r="D507" s="50"/>
      <c r="E507" s="50"/>
      <c r="F507" s="50"/>
      <c r="G507" s="47"/>
      <c r="H507" s="50"/>
      <c r="I507" s="50"/>
      <c r="J507" s="50"/>
      <c r="K507" s="50"/>
      <c r="L507" s="50"/>
      <c r="M507" s="50"/>
      <c r="N507" s="47"/>
    </row>
    <row r="508" spans="1:14" s="48" customFormat="1" x14ac:dyDescent="0.3">
      <c r="A508" s="50"/>
      <c r="B508" s="50"/>
      <c r="C508" s="50"/>
      <c r="D508" s="50"/>
      <c r="E508" s="50"/>
      <c r="F508" s="50"/>
      <c r="G508" s="47"/>
      <c r="H508" s="50"/>
      <c r="I508" s="50"/>
      <c r="J508" s="50"/>
      <c r="K508" s="50"/>
      <c r="L508" s="50"/>
      <c r="M508" s="50"/>
      <c r="N508" s="47"/>
    </row>
    <row r="509" spans="1:14" s="48" customFormat="1" x14ac:dyDescent="0.3">
      <c r="A509" s="50"/>
      <c r="B509" s="50"/>
      <c r="C509" s="50"/>
      <c r="D509" s="50"/>
      <c r="E509" s="50"/>
      <c r="F509" s="50"/>
      <c r="G509" s="47"/>
      <c r="H509" s="50"/>
      <c r="I509" s="50"/>
      <c r="J509" s="50"/>
      <c r="K509" s="50"/>
      <c r="L509" s="50"/>
      <c r="M509" s="50"/>
      <c r="N509" s="47"/>
    </row>
    <row r="510" spans="1:14" s="48" customFormat="1" x14ac:dyDescent="0.3">
      <c r="A510" s="50"/>
      <c r="B510" s="50"/>
      <c r="C510" s="50"/>
      <c r="D510" s="50"/>
      <c r="E510" s="50"/>
      <c r="F510" s="50"/>
      <c r="G510" s="47"/>
      <c r="H510" s="50"/>
      <c r="I510" s="50"/>
      <c r="J510" s="50"/>
      <c r="K510" s="50"/>
      <c r="L510" s="50"/>
      <c r="M510" s="50"/>
      <c r="N510" s="47"/>
    </row>
    <row r="511" spans="1:14" s="48" customFormat="1" x14ac:dyDescent="0.3">
      <c r="A511" s="50"/>
      <c r="B511" s="50"/>
      <c r="C511" s="50"/>
      <c r="D511" s="50"/>
      <c r="E511" s="50"/>
      <c r="F511" s="50"/>
      <c r="G511" s="47"/>
      <c r="H511" s="50"/>
      <c r="I511" s="50"/>
      <c r="J511" s="50"/>
      <c r="K511" s="50"/>
      <c r="L511" s="50"/>
      <c r="M511" s="50"/>
      <c r="N511" s="47"/>
    </row>
    <row r="512" spans="1:14" s="48" customFormat="1" x14ac:dyDescent="0.3">
      <c r="A512" s="50"/>
      <c r="B512" s="50"/>
      <c r="C512" s="50"/>
      <c r="D512" s="50"/>
      <c r="E512" s="50"/>
      <c r="F512" s="50"/>
      <c r="G512" s="47"/>
      <c r="H512" s="50"/>
      <c r="I512" s="50"/>
      <c r="J512" s="50"/>
      <c r="K512" s="50"/>
      <c r="L512" s="50"/>
      <c r="M512" s="50"/>
      <c r="N512" s="47"/>
    </row>
    <row r="513" spans="1:14" s="48" customFormat="1" x14ac:dyDescent="0.3">
      <c r="A513" s="50"/>
      <c r="B513" s="50"/>
      <c r="C513" s="50"/>
      <c r="D513" s="50"/>
      <c r="E513" s="50"/>
      <c r="F513" s="50"/>
      <c r="G513" s="47"/>
      <c r="H513" s="50"/>
      <c r="I513" s="50"/>
      <c r="J513" s="50"/>
      <c r="K513" s="50"/>
      <c r="L513" s="50"/>
      <c r="M513" s="50"/>
      <c r="N513" s="47"/>
    </row>
    <row r="514" spans="1:14" s="48" customFormat="1" x14ac:dyDescent="0.3">
      <c r="A514" s="50"/>
      <c r="B514" s="50"/>
      <c r="C514" s="50"/>
      <c r="D514" s="50"/>
      <c r="E514" s="50"/>
      <c r="F514" s="50"/>
      <c r="G514" s="47"/>
      <c r="H514" s="50"/>
      <c r="I514" s="50"/>
      <c r="J514" s="50"/>
      <c r="K514" s="50"/>
      <c r="L514" s="50"/>
      <c r="M514" s="50"/>
      <c r="N514" s="47"/>
    </row>
    <row r="515" spans="1:14" s="48" customFormat="1" x14ac:dyDescent="0.3">
      <c r="A515" s="50"/>
      <c r="B515" s="50"/>
      <c r="C515" s="50"/>
      <c r="D515" s="50"/>
      <c r="E515" s="50"/>
      <c r="F515" s="50"/>
      <c r="G515" s="47"/>
      <c r="H515" s="50"/>
      <c r="I515" s="50"/>
      <c r="J515" s="50"/>
      <c r="K515" s="50"/>
      <c r="L515" s="50"/>
      <c r="M515" s="50"/>
      <c r="N515" s="47"/>
    </row>
    <row r="516" spans="1:14" s="48" customFormat="1" x14ac:dyDescent="0.3">
      <c r="A516" s="50"/>
      <c r="B516" s="50"/>
      <c r="C516" s="50"/>
      <c r="D516" s="50"/>
      <c r="E516" s="50"/>
      <c r="F516" s="50"/>
      <c r="G516" s="47"/>
      <c r="H516" s="50"/>
      <c r="I516" s="50"/>
      <c r="J516" s="50"/>
      <c r="K516" s="50"/>
      <c r="L516" s="50"/>
      <c r="M516" s="50"/>
      <c r="N516" s="47"/>
    </row>
    <row r="517" spans="1:14" s="48" customFormat="1" x14ac:dyDescent="0.3">
      <c r="A517" s="50"/>
      <c r="B517" s="50"/>
      <c r="C517" s="50"/>
      <c r="D517" s="50"/>
      <c r="E517" s="50"/>
      <c r="F517" s="50"/>
      <c r="G517" s="47"/>
      <c r="H517" s="50"/>
      <c r="I517" s="50"/>
      <c r="J517" s="50"/>
      <c r="K517" s="50"/>
      <c r="L517" s="50"/>
      <c r="M517" s="50"/>
      <c r="N517" s="47"/>
    </row>
    <row r="518" spans="1:14" s="48" customFormat="1" x14ac:dyDescent="0.3">
      <c r="A518" s="50"/>
      <c r="B518" s="50"/>
      <c r="C518" s="50"/>
      <c r="D518" s="50"/>
      <c r="E518" s="50"/>
      <c r="F518" s="50"/>
      <c r="G518" s="47"/>
      <c r="H518" s="50"/>
      <c r="I518" s="50"/>
      <c r="J518" s="50"/>
      <c r="K518" s="50"/>
      <c r="L518" s="50"/>
      <c r="M518" s="50"/>
      <c r="N518" s="47"/>
    </row>
    <row r="519" spans="1:14" s="48" customFormat="1" x14ac:dyDescent="0.3">
      <c r="A519" s="50"/>
      <c r="B519" s="50"/>
      <c r="C519" s="50"/>
      <c r="D519" s="50"/>
      <c r="E519" s="50"/>
      <c r="F519" s="50"/>
      <c r="G519" s="47"/>
      <c r="H519" s="50"/>
      <c r="I519" s="50"/>
      <c r="J519" s="50"/>
      <c r="K519" s="50"/>
      <c r="L519" s="50"/>
      <c r="M519" s="50"/>
      <c r="N519" s="47"/>
    </row>
    <row r="520" spans="1:14" s="48" customFormat="1" x14ac:dyDescent="0.3">
      <c r="A520" s="50"/>
      <c r="B520" s="50"/>
      <c r="C520" s="50"/>
      <c r="D520" s="50"/>
      <c r="E520" s="50"/>
      <c r="F520" s="50"/>
      <c r="G520" s="47"/>
      <c r="H520" s="50"/>
      <c r="I520" s="50"/>
      <c r="J520" s="50"/>
      <c r="K520" s="50"/>
      <c r="L520" s="50"/>
      <c r="M520" s="50"/>
      <c r="N520" s="47"/>
    </row>
    <row r="521" spans="1:14" s="48" customFormat="1" x14ac:dyDescent="0.3">
      <c r="A521" s="50"/>
      <c r="B521" s="50"/>
      <c r="C521" s="50"/>
      <c r="D521" s="50"/>
      <c r="E521" s="50"/>
      <c r="F521" s="50"/>
      <c r="G521" s="47"/>
      <c r="H521" s="50"/>
      <c r="I521" s="50"/>
      <c r="J521" s="50"/>
      <c r="K521" s="50"/>
      <c r="L521" s="50"/>
      <c r="M521" s="50"/>
      <c r="N521" s="47"/>
    </row>
    <row r="522" spans="1:14" s="48" customFormat="1" x14ac:dyDescent="0.3">
      <c r="A522" s="50"/>
      <c r="B522" s="50"/>
      <c r="C522" s="50"/>
      <c r="D522" s="50"/>
      <c r="E522" s="50"/>
      <c r="F522" s="50"/>
      <c r="G522" s="47"/>
      <c r="H522" s="50"/>
      <c r="I522" s="50"/>
      <c r="J522" s="50"/>
      <c r="K522" s="50"/>
      <c r="L522" s="50"/>
      <c r="M522" s="50"/>
      <c r="N522" s="47"/>
    </row>
    <row r="523" spans="1:14" s="48" customFormat="1" x14ac:dyDescent="0.3">
      <c r="A523" s="50"/>
      <c r="B523" s="50"/>
      <c r="C523" s="50"/>
      <c r="D523" s="50"/>
      <c r="E523" s="50"/>
      <c r="F523" s="50"/>
      <c r="G523" s="47"/>
      <c r="H523" s="50"/>
      <c r="I523" s="50"/>
      <c r="J523" s="50"/>
      <c r="K523" s="50"/>
      <c r="L523" s="50"/>
      <c r="M523" s="50"/>
      <c r="N523" s="47"/>
    </row>
    <row r="524" spans="1:14" s="48" customFormat="1" x14ac:dyDescent="0.3">
      <c r="A524" s="50"/>
      <c r="B524" s="50"/>
      <c r="C524" s="50"/>
      <c r="D524" s="50"/>
      <c r="E524" s="50"/>
      <c r="F524" s="50"/>
      <c r="G524" s="47"/>
      <c r="H524" s="50"/>
      <c r="I524" s="50"/>
      <c r="J524" s="50"/>
      <c r="K524" s="50"/>
      <c r="L524" s="50"/>
      <c r="M524" s="50"/>
      <c r="N524" s="47"/>
    </row>
    <row r="525" spans="1:14" s="48" customFormat="1" x14ac:dyDescent="0.3">
      <c r="A525" s="50"/>
      <c r="B525" s="50"/>
      <c r="C525" s="50"/>
      <c r="D525" s="50"/>
      <c r="E525" s="50"/>
      <c r="F525" s="50"/>
      <c r="G525" s="47"/>
      <c r="H525" s="50"/>
      <c r="I525" s="50"/>
      <c r="J525" s="50"/>
      <c r="K525" s="50"/>
      <c r="L525" s="50"/>
      <c r="M525" s="50"/>
      <c r="N525" s="47"/>
    </row>
    <row r="526" spans="1:14" s="48" customFormat="1" x14ac:dyDescent="0.3">
      <c r="A526" s="50"/>
      <c r="B526" s="50"/>
      <c r="C526" s="50"/>
      <c r="D526" s="50"/>
      <c r="E526" s="50"/>
      <c r="F526" s="50"/>
      <c r="G526" s="47"/>
      <c r="H526" s="50"/>
      <c r="I526" s="50"/>
      <c r="J526" s="50"/>
      <c r="K526" s="50"/>
      <c r="L526" s="50"/>
      <c r="M526" s="50"/>
      <c r="N526" s="47"/>
    </row>
    <row r="527" spans="1:14" s="48" customFormat="1" x14ac:dyDescent="0.3">
      <c r="A527" s="50"/>
      <c r="B527" s="50"/>
      <c r="C527" s="50"/>
      <c r="D527" s="50"/>
      <c r="E527" s="50"/>
      <c r="F527" s="50"/>
      <c r="G527" s="47"/>
      <c r="H527" s="50"/>
      <c r="I527" s="50"/>
      <c r="J527" s="50"/>
      <c r="K527" s="50"/>
      <c r="L527" s="50"/>
      <c r="M527" s="50"/>
      <c r="N527" s="47"/>
    </row>
    <row r="528" spans="1:14" s="48" customFormat="1" x14ac:dyDescent="0.3">
      <c r="A528" s="50"/>
      <c r="B528" s="50"/>
      <c r="C528" s="50"/>
      <c r="D528" s="50"/>
      <c r="E528" s="50"/>
      <c r="F528" s="50"/>
      <c r="G528" s="47"/>
      <c r="H528" s="50"/>
      <c r="I528" s="50"/>
      <c r="J528" s="50"/>
      <c r="K528" s="50"/>
      <c r="L528" s="50"/>
      <c r="M528" s="50"/>
      <c r="N528" s="47"/>
    </row>
    <row r="529" spans="1:14" s="48" customFormat="1" x14ac:dyDescent="0.3">
      <c r="A529" s="50"/>
      <c r="B529" s="50"/>
      <c r="C529" s="50"/>
      <c r="D529" s="50"/>
      <c r="E529" s="50"/>
      <c r="F529" s="50"/>
      <c r="G529" s="47"/>
      <c r="H529" s="50"/>
      <c r="I529" s="50"/>
      <c r="J529" s="50"/>
      <c r="K529" s="50"/>
      <c r="L529" s="50"/>
      <c r="M529" s="50"/>
      <c r="N529" s="47"/>
    </row>
    <row r="530" spans="1:14" s="48" customFormat="1" x14ac:dyDescent="0.3">
      <c r="A530" s="50"/>
      <c r="B530" s="50"/>
      <c r="C530" s="50"/>
      <c r="D530" s="50"/>
      <c r="E530" s="50"/>
      <c r="F530" s="50"/>
      <c r="G530" s="47"/>
      <c r="H530" s="50"/>
      <c r="I530" s="50"/>
      <c r="J530" s="50"/>
      <c r="K530" s="50"/>
      <c r="L530" s="50"/>
      <c r="M530" s="50"/>
      <c r="N530" s="47"/>
    </row>
    <row r="531" spans="1:14" s="48" customFormat="1" x14ac:dyDescent="0.3">
      <c r="A531" s="50"/>
      <c r="B531" s="50"/>
      <c r="C531" s="50"/>
      <c r="D531" s="50"/>
      <c r="E531" s="50"/>
      <c r="F531" s="50"/>
      <c r="G531" s="47"/>
      <c r="H531" s="50"/>
      <c r="I531" s="50"/>
      <c r="J531" s="50"/>
      <c r="K531" s="50"/>
      <c r="L531" s="50"/>
      <c r="M531" s="50"/>
      <c r="N531" s="47"/>
    </row>
    <row r="532" spans="1:14" s="48" customFormat="1" x14ac:dyDescent="0.3">
      <c r="A532" s="50"/>
      <c r="B532" s="50"/>
      <c r="C532" s="50"/>
      <c r="D532" s="50"/>
      <c r="E532" s="50"/>
      <c r="F532" s="50"/>
      <c r="G532" s="47"/>
      <c r="H532" s="50"/>
      <c r="I532" s="50"/>
      <c r="J532" s="50"/>
      <c r="K532" s="50"/>
      <c r="L532" s="50"/>
      <c r="M532" s="50"/>
      <c r="N532" s="47"/>
    </row>
    <row r="533" spans="1:14" s="48" customFormat="1" x14ac:dyDescent="0.3">
      <c r="A533" s="50"/>
      <c r="B533" s="50"/>
      <c r="C533" s="50"/>
      <c r="D533" s="50"/>
      <c r="E533" s="50"/>
      <c r="F533" s="50"/>
      <c r="G533" s="47"/>
      <c r="H533" s="50"/>
      <c r="I533" s="50"/>
      <c r="J533" s="50"/>
      <c r="K533" s="50"/>
      <c r="L533" s="50"/>
      <c r="M533" s="50"/>
      <c r="N533" s="47"/>
    </row>
    <row r="534" spans="1:14" s="48" customFormat="1" x14ac:dyDescent="0.3">
      <c r="A534" s="50"/>
      <c r="B534" s="50"/>
      <c r="C534" s="50"/>
      <c r="D534" s="50"/>
      <c r="E534" s="50"/>
      <c r="F534" s="50"/>
      <c r="G534" s="47"/>
      <c r="H534" s="50"/>
      <c r="I534" s="50"/>
      <c r="J534" s="50"/>
      <c r="K534" s="50"/>
      <c r="L534" s="50"/>
      <c r="M534" s="50"/>
      <c r="N534" s="47"/>
    </row>
    <row r="535" spans="1:14" s="48" customFormat="1" x14ac:dyDescent="0.3">
      <c r="A535" s="50"/>
      <c r="B535" s="50"/>
      <c r="C535" s="50"/>
      <c r="D535" s="50"/>
      <c r="E535" s="50"/>
      <c r="F535" s="50"/>
      <c r="G535" s="47"/>
      <c r="H535" s="50"/>
      <c r="I535" s="50"/>
      <c r="J535" s="50"/>
      <c r="K535" s="50"/>
      <c r="L535" s="50"/>
      <c r="M535" s="50"/>
      <c r="N535" s="47"/>
    </row>
    <row r="536" spans="1:14" s="48" customFormat="1" x14ac:dyDescent="0.3">
      <c r="A536" s="50"/>
      <c r="B536" s="50"/>
      <c r="C536" s="50"/>
      <c r="D536" s="50"/>
      <c r="E536" s="50"/>
      <c r="F536" s="50"/>
      <c r="G536" s="47"/>
      <c r="H536" s="50"/>
      <c r="I536" s="50"/>
      <c r="J536" s="50"/>
      <c r="K536" s="50"/>
      <c r="L536" s="50"/>
      <c r="M536" s="50"/>
      <c r="N536" s="47"/>
    </row>
    <row r="537" spans="1:14" s="48" customFormat="1" x14ac:dyDescent="0.3">
      <c r="A537" s="50"/>
      <c r="B537" s="50"/>
      <c r="C537" s="50"/>
      <c r="D537" s="50"/>
      <c r="E537" s="50"/>
      <c r="F537" s="50"/>
      <c r="G537" s="47"/>
      <c r="H537" s="50"/>
      <c r="I537" s="50"/>
      <c r="J537" s="50"/>
      <c r="K537" s="50"/>
      <c r="L537" s="50"/>
      <c r="M537" s="50"/>
      <c r="N537" s="47"/>
    </row>
    <row r="538" spans="1:14" s="48" customFormat="1" x14ac:dyDescent="0.3">
      <c r="A538" s="50"/>
      <c r="B538" s="50"/>
      <c r="C538" s="50"/>
      <c r="D538" s="50"/>
      <c r="E538" s="50"/>
      <c r="F538" s="50"/>
      <c r="G538" s="47"/>
      <c r="H538" s="50"/>
      <c r="I538" s="50"/>
      <c r="J538" s="50"/>
      <c r="K538" s="50"/>
      <c r="L538" s="50"/>
      <c r="M538" s="50"/>
      <c r="N538" s="47"/>
    </row>
    <row r="539" spans="1:14" s="48" customFormat="1" x14ac:dyDescent="0.3">
      <c r="A539" s="50"/>
      <c r="B539" s="50"/>
      <c r="C539" s="50"/>
      <c r="D539" s="50"/>
      <c r="E539" s="50"/>
      <c r="F539" s="50"/>
      <c r="G539" s="47"/>
      <c r="H539" s="50"/>
      <c r="I539" s="50"/>
      <c r="J539" s="50"/>
      <c r="K539" s="50"/>
      <c r="L539" s="50"/>
      <c r="M539" s="50"/>
      <c r="N539" s="47"/>
    </row>
    <row r="540" spans="1:14" s="48" customFormat="1" x14ac:dyDescent="0.3">
      <c r="A540" s="50"/>
      <c r="B540" s="50"/>
      <c r="C540" s="50"/>
      <c r="D540" s="50"/>
      <c r="E540" s="50"/>
      <c r="F540" s="50"/>
      <c r="G540" s="47"/>
      <c r="H540" s="50"/>
      <c r="I540" s="50"/>
      <c r="J540" s="50"/>
      <c r="K540" s="50"/>
      <c r="L540" s="50"/>
      <c r="M540" s="50"/>
      <c r="N540" s="47"/>
    </row>
    <row r="541" spans="1:14" s="48" customFormat="1" x14ac:dyDescent="0.3">
      <c r="A541" s="50"/>
      <c r="B541" s="50"/>
      <c r="C541" s="50"/>
      <c r="D541" s="50"/>
      <c r="E541" s="50"/>
      <c r="F541" s="50"/>
      <c r="G541" s="47"/>
      <c r="H541" s="50"/>
      <c r="I541" s="50"/>
      <c r="J541" s="50"/>
      <c r="K541" s="50"/>
      <c r="L541" s="50"/>
      <c r="M541" s="50"/>
      <c r="N541" s="47"/>
    </row>
    <row r="542" spans="1:14" s="48" customFormat="1" x14ac:dyDescent="0.3">
      <c r="A542" s="50"/>
      <c r="B542" s="50"/>
      <c r="C542" s="50"/>
      <c r="D542" s="50"/>
      <c r="E542" s="50"/>
      <c r="F542" s="50"/>
      <c r="G542" s="47"/>
      <c r="H542" s="50"/>
      <c r="I542" s="50"/>
      <c r="J542" s="50"/>
      <c r="K542" s="50"/>
      <c r="L542" s="50"/>
      <c r="M542" s="50"/>
      <c r="N542" s="47"/>
    </row>
    <row r="543" spans="1:14" s="48" customFormat="1" x14ac:dyDescent="0.3">
      <c r="A543" s="50"/>
      <c r="B543" s="50"/>
      <c r="C543" s="50"/>
      <c r="D543" s="50"/>
      <c r="E543" s="50"/>
      <c r="F543" s="50"/>
      <c r="G543" s="47"/>
      <c r="H543" s="50"/>
      <c r="I543" s="50"/>
      <c r="J543" s="50"/>
      <c r="K543" s="50"/>
      <c r="L543" s="50"/>
      <c r="M543" s="50"/>
      <c r="N543" s="47"/>
    </row>
    <row r="544" spans="1:14" s="48" customFormat="1" x14ac:dyDescent="0.3">
      <c r="A544" s="50"/>
      <c r="B544" s="50"/>
      <c r="C544" s="50"/>
      <c r="D544" s="50"/>
      <c r="E544" s="50"/>
      <c r="F544" s="50"/>
      <c r="G544" s="47"/>
      <c r="H544" s="50"/>
      <c r="I544" s="50"/>
      <c r="J544" s="50"/>
      <c r="K544" s="50"/>
      <c r="L544" s="50"/>
      <c r="M544" s="50"/>
      <c r="N544" s="47"/>
    </row>
    <row r="545" spans="1:14" s="48" customFormat="1" x14ac:dyDescent="0.3">
      <c r="A545" s="50"/>
      <c r="B545" s="50"/>
      <c r="C545" s="50"/>
      <c r="D545" s="50"/>
      <c r="E545" s="50"/>
      <c r="F545" s="50"/>
      <c r="G545" s="47"/>
      <c r="H545" s="50"/>
      <c r="I545" s="50"/>
      <c r="J545" s="50"/>
      <c r="K545" s="50"/>
      <c r="L545" s="50"/>
      <c r="M545" s="50"/>
      <c r="N545" s="47"/>
    </row>
    <row r="546" spans="1:14" s="48" customFormat="1" x14ac:dyDescent="0.3">
      <c r="A546" s="50"/>
      <c r="B546" s="50"/>
      <c r="C546" s="50"/>
      <c r="D546" s="50"/>
      <c r="E546" s="50"/>
      <c r="F546" s="50"/>
      <c r="G546" s="47"/>
      <c r="H546" s="50"/>
      <c r="I546" s="50"/>
      <c r="J546" s="50"/>
      <c r="K546" s="50"/>
      <c r="L546" s="50"/>
      <c r="M546" s="50"/>
      <c r="N546" s="47"/>
    </row>
    <row r="547" spans="1:14" s="48" customFormat="1" x14ac:dyDescent="0.3">
      <c r="A547" s="50"/>
      <c r="B547" s="50"/>
      <c r="C547" s="50"/>
      <c r="D547" s="50"/>
      <c r="E547" s="50"/>
      <c r="F547" s="50"/>
      <c r="G547" s="47"/>
      <c r="H547" s="50"/>
      <c r="I547" s="50"/>
      <c r="J547" s="50"/>
      <c r="K547" s="50"/>
      <c r="L547" s="50"/>
      <c r="M547" s="50"/>
      <c r="N547" s="47"/>
    </row>
    <row r="548" spans="1:14" s="48" customFormat="1" x14ac:dyDescent="0.3">
      <c r="A548" s="50"/>
      <c r="B548" s="50"/>
      <c r="C548" s="50"/>
      <c r="D548" s="50"/>
      <c r="E548" s="50"/>
      <c r="F548" s="50"/>
      <c r="G548" s="47"/>
      <c r="H548" s="50"/>
      <c r="I548" s="50"/>
      <c r="J548" s="50"/>
      <c r="K548" s="50"/>
      <c r="L548" s="50"/>
      <c r="M548" s="50"/>
      <c r="N548" s="47"/>
    </row>
    <row r="549" spans="1:14" s="48" customFormat="1" x14ac:dyDescent="0.3">
      <c r="A549" s="50"/>
      <c r="B549" s="50"/>
      <c r="C549" s="50"/>
      <c r="D549" s="50"/>
      <c r="E549" s="50"/>
      <c r="F549" s="50"/>
      <c r="G549" s="47"/>
      <c r="H549" s="50"/>
      <c r="I549" s="50"/>
      <c r="J549" s="50"/>
      <c r="K549" s="50"/>
      <c r="L549" s="50"/>
      <c r="M549" s="50"/>
      <c r="N549" s="47"/>
    </row>
    <row r="550" spans="1:14" s="48" customFormat="1" x14ac:dyDescent="0.3">
      <c r="A550" s="50"/>
      <c r="B550" s="50"/>
      <c r="C550" s="50"/>
      <c r="D550" s="50"/>
      <c r="E550" s="50"/>
      <c r="F550" s="50"/>
      <c r="G550" s="47"/>
      <c r="H550" s="50"/>
      <c r="I550" s="50"/>
      <c r="J550" s="50"/>
      <c r="K550" s="50"/>
      <c r="L550" s="50"/>
      <c r="M550" s="50"/>
      <c r="N550" s="47"/>
    </row>
    <row r="551" spans="1:14" s="48" customFormat="1" x14ac:dyDescent="0.3">
      <c r="A551" s="50"/>
      <c r="B551" s="50"/>
      <c r="C551" s="50"/>
      <c r="D551" s="50"/>
      <c r="E551" s="50"/>
      <c r="F551" s="50"/>
      <c r="G551" s="47"/>
      <c r="H551" s="50"/>
      <c r="I551" s="50"/>
      <c r="J551" s="50"/>
      <c r="K551" s="50"/>
      <c r="L551" s="50"/>
      <c r="M551" s="50"/>
      <c r="N551" s="47"/>
    </row>
    <row r="552" spans="1:14" s="48" customFormat="1" x14ac:dyDescent="0.3">
      <c r="A552" s="50"/>
      <c r="B552" s="50"/>
      <c r="C552" s="50"/>
      <c r="D552" s="50"/>
      <c r="E552" s="50"/>
      <c r="F552" s="50"/>
      <c r="G552" s="47"/>
      <c r="H552" s="50"/>
      <c r="I552" s="50"/>
      <c r="J552" s="50"/>
      <c r="K552" s="50"/>
      <c r="L552" s="50"/>
      <c r="M552" s="50"/>
      <c r="N552" s="47"/>
    </row>
    <row r="553" spans="1:14" s="48" customFormat="1" x14ac:dyDescent="0.3">
      <c r="A553" s="50"/>
      <c r="B553" s="50"/>
      <c r="C553" s="50"/>
      <c r="D553" s="50"/>
      <c r="E553" s="50"/>
      <c r="F553" s="50"/>
      <c r="G553" s="47"/>
      <c r="H553" s="50"/>
      <c r="I553" s="50"/>
      <c r="J553" s="50"/>
      <c r="K553" s="50"/>
      <c r="L553" s="50"/>
      <c r="M553" s="50"/>
      <c r="N553" s="47"/>
    </row>
    <row r="554" spans="1:14" s="48" customFormat="1" x14ac:dyDescent="0.3">
      <c r="A554" s="50"/>
      <c r="B554" s="50"/>
      <c r="C554" s="50"/>
      <c r="D554" s="50"/>
      <c r="E554" s="50"/>
      <c r="F554" s="50"/>
      <c r="G554" s="47"/>
      <c r="H554" s="50"/>
      <c r="I554" s="50"/>
      <c r="J554" s="50"/>
      <c r="K554" s="50"/>
      <c r="L554" s="50"/>
      <c r="M554" s="50"/>
      <c r="N554" s="47"/>
    </row>
    <row r="555" spans="1:14" s="48" customFormat="1" x14ac:dyDescent="0.3">
      <c r="A555" s="50"/>
      <c r="B555" s="50"/>
      <c r="C555" s="50"/>
      <c r="D555" s="50"/>
      <c r="E555" s="50"/>
      <c r="F555" s="50"/>
      <c r="G555" s="47"/>
      <c r="H555" s="50"/>
      <c r="I555" s="50"/>
      <c r="J555" s="50"/>
      <c r="K555" s="50"/>
      <c r="L555" s="50"/>
      <c r="M555" s="50"/>
      <c r="N555" s="47"/>
    </row>
    <row r="556" spans="1:14" s="48" customFormat="1" x14ac:dyDescent="0.3">
      <c r="A556" s="50"/>
      <c r="B556" s="50"/>
      <c r="C556" s="50"/>
      <c r="D556" s="50"/>
      <c r="E556" s="50"/>
      <c r="F556" s="50"/>
      <c r="G556" s="47"/>
      <c r="H556" s="50"/>
      <c r="I556" s="50"/>
      <c r="J556" s="50"/>
      <c r="K556" s="50"/>
      <c r="L556" s="50"/>
      <c r="M556" s="50"/>
      <c r="N556" s="47"/>
    </row>
    <row r="557" spans="1:14" s="48" customFormat="1" x14ac:dyDescent="0.3">
      <c r="A557" s="50"/>
      <c r="B557" s="50"/>
      <c r="C557" s="50"/>
      <c r="D557" s="50"/>
      <c r="E557" s="50"/>
      <c r="F557" s="50"/>
      <c r="G557" s="47"/>
      <c r="H557" s="50"/>
      <c r="I557" s="50"/>
      <c r="J557" s="50"/>
      <c r="K557" s="50"/>
      <c r="L557" s="50"/>
      <c r="M557" s="50"/>
      <c r="N557" s="47"/>
    </row>
    <row r="558" spans="1:14" s="48" customFormat="1" x14ac:dyDescent="0.3">
      <c r="A558" s="50"/>
      <c r="B558" s="50"/>
      <c r="C558" s="50"/>
      <c r="D558" s="50"/>
      <c r="E558" s="50"/>
      <c r="F558" s="50"/>
      <c r="G558" s="47"/>
      <c r="H558" s="50"/>
      <c r="I558" s="50"/>
      <c r="J558" s="50"/>
      <c r="K558" s="50"/>
      <c r="L558" s="50"/>
      <c r="M558" s="50"/>
      <c r="N558" s="47"/>
    </row>
    <row r="559" spans="1:14" s="48" customFormat="1" x14ac:dyDescent="0.3">
      <c r="A559" s="50"/>
      <c r="B559" s="50"/>
      <c r="C559" s="50"/>
      <c r="D559" s="50"/>
      <c r="E559" s="50"/>
      <c r="F559" s="50"/>
      <c r="G559" s="47"/>
      <c r="H559" s="50"/>
      <c r="I559" s="50"/>
      <c r="J559" s="50"/>
      <c r="K559" s="50"/>
      <c r="L559" s="50"/>
      <c r="M559" s="50"/>
      <c r="N559" s="47"/>
    </row>
    <row r="560" spans="1:14" s="48" customFormat="1" x14ac:dyDescent="0.3">
      <c r="A560" s="50"/>
      <c r="B560" s="50"/>
      <c r="C560" s="50"/>
      <c r="D560" s="50"/>
      <c r="E560" s="50"/>
      <c r="F560" s="50"/>
      <c r="G560" s="47"/>
      <c r="H560" s="50"/>
      <c r="I560" s="50"/>
      <c r="J560" s="50"/>
      <c r="K560" s="50"/>
      <c r="L560" s="50"/>
      <c r="M560" s="50"/>
      <c r="N560" s="47"/>
    </row>
    <row r="561" spans="1:14" s="48" customFormat="1" x14ac:dyDescent="0.3">
      <c r="A561" s="50"/>
      <c r="B561" s="50"/>
      <c r="C561" s="50"/>
      <c r="D561" s="50"/>
      <c r="E561" s="50"/>
      <c r="F561" s="50"/>
      <c r="G561" s="47"/>
      <c r="H561" s="50"/>
      <c r="I561" s="50"/>
      <c r="J561" s="50"/>
      <c r="K561" s="50"/>
      <c r="L561" s="50"/>
      <c r="M561" s="50"/>
      <c r="N561" s="47"/>
    </row>
    <row r="562" spans="1:14" s="48" customFormat="1" x14ac:dyDescent="0.3">
      <c r="A562" s="50"/>
      <c r="B562" s="50"/>
      <c r="C562" s="50"/>
      <c r="D562" s="50"/>
      <c r="E562" s="50"/>
      <c r="F562" s="50"/>
      <c r="G562" s="47"/>
      <c r="H562" s="50"/>
      <c r="I562" s="50"/>
      <c r="J562" s="50"/>
      <c r="K562" s="50"/>
      <c r="L562" s="50"/>
      <c r="M562" s="50"/>
      <c r="N562" s="47"/>
    </row>
    <row r="563" spans="1:14" s="48" customFormat="1" x14ac:dyDescent="0.3">
      <c r="A563" s="50"/>
      <c r="B563" s="50"/>
      <c r="C563" s="50"/>
      <c r="D563" s="50"/>
      <c r="E563" s="50"/>
      <c r="F563" s="50"/>
      <c r="G563" s="47"/>
      <c r="H563" s="50"/>
      <c r="I563" s="50"/>
      <c r="J563" s="50"/>
      <c r="K563" s="50"/>
      <c r="L563" s="50"/>
      <c r="M563" s="50"/>
      <c r="N563" s="47"/>
    </row>
    <row r="564" spans="1:14" s="48" customFormat="1" x14ac:dyDescent="0.3">
      <c r="A564" s="50"/>
      <c r="B564" s="50"/>
      <c r="C564" s="50"/>
      <c r="D564" s="50"/>
      <c r="E564" s="50"/>
      <c r="F564" s="50"/>
      <c r="G564" s="47"/>
      <c r="H564" s="50"/>
      <c r="I564" s="50"/>
      <c r="J564" s="50"/>
      <c r="K564" s="50"/>
      <c r="L564" s="50"/>
      <c r="M564" s="50"/>
      <c r="N564" s="47"/>
    </row>
    <row r="565" spans="1:14" s="48" customFormat="1" x14ac:dyDescent="0.3">
      <c r="A565" s="50"/>
      <c r="B565" s="50"/>
      <c r="C565" s="50"/>
      <c r="D565" s="50"/>
      <c r="E565" s="50"/>
      <c r="F565" s="50"/>
      <c r="G565" s="47"/>
      <c r="H565" s="50"/>
      <c r="I565" s="50"/>
      <c r="J565" s="50"/>
      <c r="K565" s="50"/>
      <c r="L565" s="50"/>
      <c r="M565" s="50"/>
      <c r="N565" s="47"/>
    </row>
    <row r="566" spans="1:14" s="48" customFormat="1" x14ac:dyDescent="0.3">
      <c r="A566" s="50"/>
      <c r="B566" s="50"/>
      <c r="C566" s="50"/>
      <c r="D566" s="50"/>
      <c r="E566" s="50"/>
      <c r="F566" s="50"/>
      <c r="G566" s="47"/>
      <c r="H566" s="50"/>
      <c r="I566" s="50"/>
      <c r="J566" s="50"/>
      <c r="K566" s="50"/>
      <c r="L566" s="50"/>
      <c r="M566" s="50"/>
      <c r="N566" s="47"/>
    </row>
    <row r="567" spans="1:14" s="48" customFormat="1" x14ac:dyDescent="0.3">
      <c r="A567" s="50"/>
      <c r="B567" s="50"/>
      <c r="C567" s="50"/>
      <c r="D567" s="50"/>
      <c r="E567" s="50"/>
      <c r="F567" s="50"/>
      <c r="G567" s="47"/>
      <c r="H567" s="50"/>
      <c r="I567" s="50"/>
      <c r="J567" s="50"/>
      <c r="K567" s="50"/>
      <c r="L567" s="50"/>
      <c r="M567" s="50"/>
      <c r="N567" s="47"/>
    </row>
    <row r="568" spans="1:14" s="48" customFormat="1" x14ac:dyDescent="0.3">
      <c r="A568" s="50"/>
      <c r="B568" s="50"/>
      <c r="C568" s="50"/>
      <c r="D568" s="50"/>
      <c r="E568" s="50"/>
      <c r="F568" s="50"/>
      <c r="G568" s="47"/>
      <c r="H568" s="50"/>
      <c r="I568" s="50"/>
      <c r="J568" s="50"/>
      <c r="K568" s="50"/>
      <c r="L568" s="50"/>
      <c r="M568" s="50"/>
      <c r="N568" s="47"/>
    </row>
    <row r="569" spans="1:14" s="48" customFormat="1" x14ac:dyDescent="0.3">
      <c r="A569" s="50"/>
      <c r="B569" s="50"/>
      <c r="C569" s="50"/>
      <c r="D569" s="50"/>
      <c r="E569" s="50"/>
      <c r="F569" s="50"/>
      <c r="G569" s="47"/>
      <c r="H569" s="50"/>
      <c r="I569" s="50"/>
      <c r="J569" s="50"/>
      <c r="K569" s="50"/>
      <c r="L569" s="50"/>
      <c r="M569" s="50"/>
      <c r="N569" s="47"/>
    </row>
    <row r="570" spans="1:14" s="48" customFormat="1" x14ac:dyDescent="0.3">
      <c r="A570" s="50"/>
      <c r="B570" s="50"/>
      <c r="C570" s="50"/>
      <c r="D570" s="50"/>
      <c r="E570" s="50"/>
      <c r="F570" s="50"/>
      <c r="G570" s="47"/>
      <c r="H570" s="50"/>
      <c r="I570" s="50"/>
      <c r="J570" s="50"/>
      <c r="K570" s="50"/>
      <c r="L570" s="50"/>
      <c r="M570" s="50"/>
      <c r="N570" s="47"/>
    </row>
    <row r="571" spans="1:14" s="48" customFormat="1" x14ac:dyDescent="0.3">
      <c r="A571" s="50"/>
      <c r="B571" s="50"/>
      <c r="C571" s="50"/>
      <c r="D571" s="50"/>
      <c r="E571" s="50"/>
      <c r="F571" s="50"/>
      <c r="G571" s="47"/>
      <c r="H571" s="50"/>
      <c r="I571" s="50"/>
      <c r="J571" s="50"/>
      <c r="K571" s="50"/>
      <c r="L571" s="50"/>
      <c r="M571" s="50"/>
      <c r="N571" s="47"/>
    </row>
    <row r="572" spans="1:14" s="48" customFormat="1" x14ac:dyDescent="0.3">
      <c r="A572" s="50"/>
      <c r="B572" s="50"/>
      <c r="C572" s="50"/>
      <c r="D572" s="50"/>
      <c r="E572" s="50"/>
      <c r="F572" s="50"/>
      <c r="G572" s="47"/>
      <c r="H572" s="50"/>
      <c r="I572" s="50"/>
      <c r="J572" s="50"/>
      <c r="K572" s="50"/>
      <c r="L572" s="50"/>
      <c r="M572" s="50"/>
      <c r="N572" s="47"/>
    </row>
    <row r="573" spans="1:14" s="48" customFormat="1" x14ac:dyDescent="0.3">
      <c r="A573" s="50"/>
      <c r="B573" s="50"/>
      <c r="C573" s="50"/>
      <c r="D573" s="50"/>
      <c r="E573" s="50"/>
      <c r="F573" s="50"/>
      <c r="G573" s="47"/>
      <c r="H573" s="50"/>
      <c r="I573" s="50"/>
      <c r="J573" s="50"/>
      <c r="K573" s="50"/>
      <c r="L573" s="50"/>
      <c r="M573" s="50"/>
      <c r="N573" s="47"/>
    </row>
    <row r="574" spans="1:14" s="48" customFormat="1" x14ac:dyDescent="0.3">
      <c r="A574" s="50"/>
      <c r="B574" s="50"/>
      <c r="C574" s="50"/>
      <c r="D574" s="50"/>
      <c r="E574" s="50"/>
      <c r="F574" s="50"/>
      <c r="G574" s="47"/>
      <c r="H574" s="50"/>
      <c r="I574" s="50"/>
      <c r="J574" s="50"/>
      <c r="K574" s="50"/>
      <c r="L574" s="50"/>
      <c r="M574" s="50"/>
      <c r="N574" s="47"/>
    </row>
    <row r="575" spans="1:14" s="48" customFormat="1" x14ac:dyDescent="0.3">
      <c r="A575" s="50"/>
      <c r="B575" s="50"/>
      <c r="C575" s="50"/>
      <c r="D575" s="50"/>
      <c r="E575" s="50"/>
      <c r="F575" s="50"/>
      <c r="G575" s="47"/>
      <c r="H575" s="50"/>
      <c r="I575" s="50"/>
      <c r="J575" s="50"/>
      <c r="K575" s="50"/>
      <c r="L575" s="50"/>
      <c r="M575" s="50"/>
      <c r="N575" s="47"/>
    </row>
    <row r="576" spans="1:14" s="48" customFormat="1" x14ac:dyDescent="0.3">
      <c r="A576" s="50"/>
      <c r="B576" s="50"/>
      <c r="C576" s="50"/>
      <c r="D576" s="50"/>
      <c r="E576" s="50"/>
      <c r="F576" s="50"/>
      <c r="G576" s="47"/>
      <c r="H576" s="50"/>
      <c r="I576" s="50"/>
      <c r="J576" s="50"/>
      <c r="K576" s="50"/>
      <c r="L576" s="50"/>
      <c r="M576" s="50"/>
      <c r="N576" s="47"/>
    </row>
    <row r="577" spans="1:14" s="48" customFormat="1" x14ac:dyDescent="0.3">
      <c r="A577" s="50"/>
      <c r="B577" s="50"/>
      <c r="C577" s="50"/>
      <c r="D577" s="50"/>
      <c r="E577" s="50"/>
      <c r="F577" s="50"/>
      <c r="G577" s="47"/>
      <c r="H577" s="50"/>
      <c r="I577" s="50"/>
      <c r="J577" s="50"/>
      <c r="K577" s="50"/>
      <c r="L577" s="50"/>
      <c r="M577" s="50"/>
      <c r="N577" s="47"/>
    </row>
    <row r="578" spans="1:14" s="48" customFormat="1" x14ac:dyDescent="0.3">
      <c r="A578" s="50"/>
      <c r="B578" s="50"/>
      <c r="C578" s="50"/>
      <c r="D578" s="50"/>
      <c r="E578" s="50"/>
      <c r="F578" s="50"/>
      <c r="G578" s="47"/>
      <c r="H578" s="50"/>
      <c r="I578" s="50"/>
      <c r="J578" s="50"/>
      <c r="K578" s="50"/>
      <c r="L578" s="50"/>
      <c r="M578" s="50"/>
      <c r="N578" s="47"/>
    </row>
    <row r="579" spans="1:14" s="48" customFormat="1" x14ac:dyDescent="0.3">
      <c r="A579" s="50"/>
      <c r="B579" s="50"/>
      <c r="C579" s="50"/>
      <c r="D579" s="50"/>
      <c r="E579" s="50"/>
      <c r="F579" s="50"/>
      <c r="G579" s="47"/>
      <c r="H579" s="50"/>
      <c r="I579" s="50"/>
      <c r="J579" s="50"/>
      <c r="K579" s="50"/>
      <c r="L579" s="50"/>
      <c r="M579" s="50"/>
      <c r="N579" s="47"/>
    </row>
    <row r="580" spans="1:14" s="48" customFormat="1" x14ac:dyDescent="0.3">
      <c r="A580" s="50"/>
      <c r="B580" s="50"/>
      <c r="C580" s="50"/>
      <c r="D580" s="50"/>
      <c r="E580" s="50"/>
      <c r="F580" s="50"/>
      <c r="G580" s="47"/>
      <c r="H580" s="50"/>
      <c r="I580" s="50"/>
      <c r="J580" s="50"/>
      <c r="K580" s="50"/>
      <c r="L580" s="50"/>
      <c r="M580" s="50"/>
      <c r="N580" s="47"/>
    </row>
    <row r="581" spans="1:14" s="48" customFormat="1" x14ac:dyDescent="0.3">
      <c r="A581" s="50"/>
      <c r="B581" s="50"/>
      <c r="C581" s="50"/>
      <c r="D581" s="50"/>
      <c r="E581" s="50"/>
      <c r="F581" s="50"/>
      <c r="G581" s="47"/>
      <c r="H581" s="50"/>
      <c r="I581" s="50"/>
      <c r="J581" s="50"/>
      <c r="K581" s="50"/>
      <c r="L581" s="50"/>
      <c r="M581" s="50"/>
      <c r="N581" s="47"/>
    </row>
    <row r="582" spans="1:14" s="48" customFormat="1" x14ac:dyDescent="0.3">
      <c r="A582" s="50"/>
      <c r="B582" s="50"/>
      <c r="C582" s="50"/>
      <c r="D582" s="50"/>
      <c r="E582" s="50"/>
      <c r="F582" s="50"/>
      <c r="G582" s="47"/>
      <c r="H582" s="50"/>
      <c r="I582" s="50"/>
      <c r="J582" s="50"/>
      <c r="K582" s="50"/>
      <c r="L582" s="50"/>
      <c r="M582" s="50"/>
      <c r="N582" s="47"/>
    </row>
    <row r="583" spans="1:14" s="48" customFormat="1" x14ac:dyDescent="0.3">
      <c r="A583" s="50"/>
      <c r="B583" s="50"/>
      <c r="C583" s="50"/>
      <c r="D583" s="50"/>
      <c r="E583" s="50"/>
      <c r="F583" s="50"/>
      <c r="G583" s="47"/>
      <c r="H583" s="50"/>
      <c r="I583" s="50"/>
      <c r="J583" s="50"/>
      <c r="K583" s="50"/>
      <c r="L583" s="50"/>
      <c r="M583" s="50"/>
      <c r="N583" s="47"/>
    </row>
    <row r="584" spans="1:14" s="48" customFormat="1" x14ac:dyDescent="0.3">
      <c r="A584" s="50"/>
      <c r="B584" s="50"/>
      <c r="C584" s="50"/>
      <c r="D584" s="50"/>
      <c r="E584" s="50"/>
      <c r="F584" s="50"/>
      <c r="G584" s="47"/>
      <c r="H584" s="50"/>
      <c r="I584" s="50"/>
      <c r="J584" s="50"/>
      <c r="K584" s="50"/>
      <c r="L584" s="50"/>
      <c r="M584" s="50"/>
      <c r="N584" s="47"/>
    </row>
    <row r="585" spans="1:14" s="48" customFormat="1" x14ac:dyDescent="0.3">
      <c r="A585" s="50"/>
      <c r="B585" s="50"/>
      <c r="C585" s="50"/>
      <c r="D585" s="50"/>
      <c r="E585" s="50"/>
      <c r="F585" s="50"/>
      <c r="G585" s="47"/>
      <c r="H585" s="50"/>
      <c r="I585" s="50"/>
      <c r="J585" s="50"/>
      <c r="K585" s="50"/>
      <c r="L585" s="50"/>
      <c r="M585" s="50"/>
      <c r="N585" s="47"/>
    </row>
    <row r="586" spans="1:14" s="48" customFormat="1" x14ac:dyDescent="0.3">
      <c r="A586" s="50"/>
      <c r="B586" s="50"/>
      <c r="C586" s="50"/>
      <c r="D586" s="50"/>
      <c r="E586" s="50"/>
      <c r="F586" s="50"/>
      <c r="G586" s="47"/>
      <c r="H586" s="50"/>
      <c r="I586" s="50"/>
      <c r="J586" s="50"/>
      <c r="K586" s="50"/>
      <c r="L586" s="50"/>
      <c r="M586" s="50"/>
      <c r="N586" s="47"/>
    </row>
    <row r="587" spans="1:14" s="48" customFormat="1" x14ac:dyDescent="0.3">
      <c r="A587" s="50"/>
      <c r="B587" s="50"/>
      <c r="C587" s="50"/>
      <c r="D587" s="50"/>
      <c r="E587" s="50"/>
      <c r="F587" s="50"/>
      <c r="G587" s="47"/>
      <c r="H587" s="50"/>
      <c r="I587" s="50"/>
      <c r="J587" s="50"/>
      <c r="K587" s="50"/>
      <c r="L587" s="50"/>
      <c r="M587" s="50"/>
      <c r="N587" s="47"/>
    </row>
    <row r="588" spans="1:14" s="48" customFormat="1" x14ac:dyDescent="0.3">
      <c r="A588" s="50"/>
      <c r="B588" s="50"/>
      <c r="C588" s="50"/>
      <c r="D588" s="50"/>
      <c r="E588" s="50"/>
      <c r="F588" s="50"/>
      <c r="G588" s="47"/>
      <c r="H588" s="50"/>
      <c r="I588" s="50"/>
      <c r="J588" s="50"/>
      <c r="K588" s="50"/>
      <c r="L588" s="50"/>
      <c r="M588" s="50"/>
      <c r="N588" s="47"/>
    </row>
    <row r="589" spans="1:14" s="48" customFormat="1" x14ac:dyDescent="0.3">
      <c r="A589" s="50"/>
      <c r="B589" s="50"/>
      <c r="C589" s="50"/>
      <c r="D589" s="50"/>
      <c r="E589" s="50"/>
      <c r="F589" s="50"/>
      <c r="G589" s="47"/>
      <c r="H589" s="50"/>
      <c r="I589" s="50"/>
      <c r="J589" s="50"/>
      <c r="K589" s="50"/>
      <c r="L589" s="50"/>
      <c r="M589" s="50"/>
      <c r="N589" s="47"/>
    </row>
    <row r="590" spans="1:14" s="48" customFormat="1" x14ac:dyDescent="0.3">
      <c r="A590" s="50"/>
      <c r="B590" s="50"/>
      <c r="C590" s="50"/>
      <c r="D590" s="50"/>
      <c r="E590" s="50"/>
      <c r="F590" s="50"/>
      <c r="G590" s="47"/>
      <c r="H590" s="50"/>
      <c r="I590" s="50"/>
      <c r="J590" s="50"/>
      <c r="K590" s="50"/>
      <c r="L590" s="50"/>
      <c r="M590" s="50"/>
      <c r="N590" s="47"/>
    </row>
    <row r="591" spans="1:14" s="48" customFormat="1" x14ac:dyDescent="0.3">
      <c r="A591" s="50"/>
      <c r="B591" s="50"/>
      <c r="C591" s="50"/>
      <c r="D591" s="50"/>
      <c r="E591" s="50"/>
      <c r="F591" s="50"/>
      <c r="G591" s="47"/>
      <c r="H591" s="50"/>
      <c r="I591" s="50"/>
      <c r="J591" s="50"/>
      <c r="K591" s="50"/>
      <c r="L591" s="50"/>
      <c r="M591" s="50"/>
      <c r="N591" s="47"/>
    </row>
    <row r="592" spans="1:14" s="48" customFormat="1" x14ac:dyDescent="0.3">
      <c r="A592" s="50"/>
      <c r="B592" s="50"/>
      <c r="C592" s="50"/>
      <c r="D592" s="50"/>
      <c r="E592" s="50"/>
      <c r="F592" s="50"/>
      <c r="G592" s="47"/>
      <c r="H592" s="50"/>
      <c r="I592" s="50"/>
      <c r="J592" s="50"/>
      <c r="K592" s="50"/>
      <c r="L592" s="50"/>
      <c r="M592" s="50"/>
      <c r="N592" s="47"/>
    </row>
    <row r="593" spans="1:14" s="48" customFormat="1" x14ac:dyDescent="0.3">
      <c r="A593" s="50"/>
      <c r="B593" s="50"/>
      <c r="C593" s="50"/>
      <c r="D593" s="50"/>
      <c r="E593" s="50"/>
      <c r="F593" s="50"/>
      <c r="G593" s="47"/>
      <c r="H593" s="50"/>
      <c r="I593" s="50"/>
      <c r="J593" s="50"/>
      <c r="K593" s="50"/>
      <c r="L593" s="50"/>
      <c r="M593" s="50"/>
      <c r="N593" s="47"/>
    </row>
    <row r="594" spans="1:14" s="48" customFormat="1" x14ac:dyDescent="0.3">
      <c r="A594" s="50"/>
      <c r="B594" s="50"/>
      <c r="C594" s="50"/>
      <c r="D594" s="50"/>
      <c r="E594" s="50"/>
      <c r="F594" s="50"/>
      <c r="G594" s="47"/>
      <c r="H594" s="50"/>
      <c r="I594" s="50"/>
      <c r="J594" s="50"/>
      <c r="K594" s="50"/>
      <c r="L594" s="50"/>
      <c r="M594" s="50"/>
      <c r="N594" s="47"/>
    </row>
    <row r="595" spans="1:14" s="48" customFormat="1" x14ac:dyDescent="0.3">
      <c r="A595" s="50"/>
      <c r="B595" s="50"/>
      <c r="C595" s="50"/>
      <c r="D595" s="50"/>
      <c r="E595" s="50"/>
      <c r="F595" s="50"/>
      <c r="G595" s="47"/>
      <c r="H595" s="50"/>
      <c r="I595" s="50"/>
      <c r="J595" s="50"/>
      <c r="K595" s="50"/>
      <c r="L595" s="50"/>
      <c r="M595" s="50"/>
      <c r="N595" s="47"/>
    </row>
    <row r="596" spans="1:14" s="48" customFormat="1" x14ac:dyDescent="0.3">
      <c r="A596" s="50"/>
      <c r="B596" s="50"/>
      <c r="C596" s="50"/>
      <c r="D596" s="50"/>
      <c r="E596" s="50"/>
      <c r="F596" s="50"/>
      <c r="G596" s="47"/>
      <c r="H596" s="50"/>
      <c r="I596" s="50"/>
      <c r="J596" s="50"/>
      <c r="K596" s="50"/>
      <c r="L596" s="50"/>
      <c r="M596" s="50"/>
      <c r="N596" s="47"/>
    </row>
    <row r="597" spans="1:14" s="48" customFormat="1" x14ac:dyDescent="0.3">
      <c r="A597" s="50"/>
      <c r="B597" s="50"/>
      <c r="C597" s="50"/>
      <c r="D597" s="50"/>
      <c r="E597" s="50"/>
      <c r="F597" s="50"/>
      <c r="G597" s="47"/>
      <c r="H597" s="50"/>
      <c r="I597" s="50"/>
      <c r="J597" s="50"/>
      <c r="K597" s="50"/>
      <c r="L597" s="50"/>
      <c r="M597" s="50"/>
      <c r="N597" s="47"/>
    </row>
    <row r="598" spans="1:14" s="48" customFormat="1" x14ac:dyDescent="0.3">
      <c r="A598" s="50"/>
      <c r="B598" s="50"/>
      <c r="C598" s="50"/>
      <c r="D598" s="50"/>
      <c r="E598" s="50"/>
      <c r="F598" s="50"/>
      <c r="G598" s="47"/>
      <c r="H598" s="50"/>
      <c r="I598" s="50"/>
      <c r="J598" s="50"/>
      <c r="K598" s="50"/>
      <c r="L598" s="50"/>
      <c r="M598" s="50"/>
      <c r="N598" s="47"/>
    </row>
    <row r="599" spans="1:14" s="48" customFormat="1" x14ac:dyDescent="0.3">
      <c r="A599" s="50"/>
      <c r="B599" s="50"/>
      <c r="C599" s="50"/>
      <c r="D599" s="50"/>
      <c r="E599" s="50"/>
      <c r="F599" s="50"/>
      <c r="G599" s="47"/>
      <c r="H599" s="50"/>
      <c r="I599" s="50"/>
      <c r="J599" s="50"/>
      <c r="K599" s="50"/>
      <c r="L599" s="50"/>
      <c r="M599" s="50"/>
      <c r="N599" s="47"/>
    </row>
    <row r="600" spans="1:14" s="48" customFormat="1" x14ac:dyDescent="0.3">
      <c r="A600" s="50"/>
      <c r="B600" s="50"/>
      <c r="C600" s="50"/>
      <c r="D600" s="50"/>
      <c r="E600" s="50"/>
      <c r="F600" s="50"/>
      <c r="G600" s="47"/>
      <c r="H600" s="50"/>
      <c r="I600" s="50"/>
      <c r="J600" s="50"/>
      <c r="K600" s="50"/>
      <c r="L600" s="50"/>
      <c r="M600" s="50"/>
      <c r="N600" s="47"/>
    </row>
  </sheetData>
  <autoFilter ref="L112:L126" xr:uid="{00000000-0009-0000-0000-000002000000}">
    <sortState xmlns:xlrd2="http://schemas.microsoft.com/office/spreadsheetml/2017/richdata2" ref="L113:L127">
      <sortCondition ref="L112:L126"/>
    </sortState>
  </autoFilter>
  <phoneticPr fontId="41" type="noConversion"/>
  <hyperlinks>
    <hyperlink ref="B6" location="'A. ATT General'!B13" display="1. Basic Facts" xr:uid="{00000000-0004-0000-0200-000000000000}"/>
    <hyperlink ref="B7" location="'A. ATT General'!B26" display="2. Regulatory Summary" xr:uid="{00000000-0004-0000-0200-000001000000}"/>
    <hyperlink ref="B8" location="'A. ATT General'!B36" display="3. General Cover Pool / Covered Bond Information" xr:uid="{00000000-0004-0000-0200-000002000000}"/>
    <hyperlink ref="B9" location="'A. ATT General'!B285" display="4. References to Capital Requirements Regulation (CRR) 129(7)" xr:uid="{00000000-0004-0000-0200-000003000000}"/>
    <hyperlink ref="B11" location="'A. ATT General'!B319" display="6. Other relevant information" xr:uid="{00000000-0004-0000-0200-000004000000}"/>
    <hyperlink ref="B27" r:id="rId1" display="UCITS Compliance" xr:uid="{00000000-0004-0000-0200-000005000000}"/>
    <hyperlink ref="B28" r:id="rId2" xr:uid="{00000000-0004-0000-0200-000006000000}"/>
    <hyperlink ref="B29" r:id="rId3" xr:uid="{00000000-0004-0000-0200-000007000000}"/>
    <hyperlink ref="B10" location="'A. ATT General'!B311" display="5. References to Capital Requirements Regulation (CRR) 129(1)" xr:uid="{00000000-0004-0000-0200-000008000000}"/>
    <hyperlink ref="C16" r:id="rId4" xr:uid="{00000000-0004-0000-0200-000009000000}"/>
  </hyperlinks>
  <pageMargins left="0.70866141732283472" right="0.70866141732283472" top="0.74803149606299213" bottom="0.74803149606299213" header="0.31496062992125984" footer="0.31496062992125984"/>
  <pageSetup paperSize="9" scale="50" fitToHeight="0" orientation="landscape" r:id="rId5"/>
  <headerFooter>
    <oddHeader>&amp;R&amp;G</oddHeader>
  </headerFooter>
  <ignoredErrors>
    <ignoredError sqref="F58 F77" formula="1"/>
  </ignoredErrors>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theme="3"/>
  </sheetPr>
  <dimension ref="A1:DD800"/>
  <sheetViews>
    <sheetView showZeros="0" topLeftCell="A178" zoomScale="70" zoomScaleNormal="70" workbookViewId="0">
      <selection activeCell="C361" sqref="C361:C372"/>
    </sheetView>
  </sheetViews>
  <sheetFormatPr baseColWidth="10" defaultColWidth="8.88671875" defaultRowHeight="14.4" outlineLevelRow="1" x14ac:dyDescent="0.3"/>
  <cols>
    <col min="1" max="1" width="13.88671875" style="26" customWidth="1"/>
    <col min="2" max="2" width="60.88671875" style="26" customWidth="1"/>
    <col min="3" max="3" width="41" style="26" customWidth="1"/>
    <col min="4" max="4" width="40.88671875" style="26" customWidth="1"/>
    <col min="5" max="5" width="6.6640625" style="26" customWidth="1"/>
    <col min="6" max="6" width="41.5546875" style="26" customWidth="1"/>
    <col min="7" max="7" width="41.5546875" style="23" customWidth="1"/>
    <col min="8" max="108" width="8.88671875" style="94"/>
    <col min="109" max="16384" width="8.88671875" style="24"/>
  </cols>
  <sheetData>
    <row r="1" spans="1:7" s="94" customFormat="1" ht="31.2" x14ac:dyDescent="0.3">
      <c r="A1" s="92" t="s">
        <v>1195</v>
      </c>
      <c r="B1" s="92"/>
      <c r="C1" s="93"/>
      <c r="D1" s="93"/>
      <c r="E1" s="93"/>
      <c r="F1" s="147" t="s">
        <v>1196</v>
      </c>
      <c r="G1" s="93"/>
    </row>
    <row r="2" spans="1:7" s="94" customFormat="1" ht="15" thickBot="1" x14ac:dyDescent="0.35">
      <c r="A2" s="93"/>
      <c r="B2" s="93"/>
      <c r="C2" s="93"/>
      <c r="D2" s="93"/>
      <c r="E2" s="93"/>
      <c r="F2" s="93"/>
      <c r="G2" s="93"/>
    </row>
    <row r="3" spans="1:7" ht="18.600000000000001" thickBot="1" x14ac:dyDescent="0.35">
      <c r="A3" s="25"/>
      <c r="B3" s="138" t="s">
        <v>15</v>
      </c>
      <c r="C3" s="139" t="s">
        <v>156</v>
      </c>
      <c r="D3" s="114"/>
      <c r="E3" s="114"/>
      <c r="F3" s="93"/>
      <c r="G3" s="114"/>
    </row>
    <row r="4" spans="1:7" s="94" customFormat="1" ht="15" thickBot="1" x14ac:dyDescent="0.35">
      <c r="A4" s="54"/>
      <c r="B4" s="54"/>
      <c r="C4" s="54"/>
      <c r="D4" s="54"/>
      <c r="E4" s="54"/>
      <c r="F4" s="54"/>
      <c r="G4" s="93"/>
    </row>
    <row r="5" spans="1:7" ht="18" x14ac:dyDescent="0.3">
      <c r="A5" s="27"/>
      <c r="B5" s="145" t="s">
        <v>467</v>
      </c>
      <c r="C5" s="112"/>
      <c r="D5" s="54"/>
      <c r="E5" s="113"/>
      <c r="F5" s="113"/>
      <c r="G5" s="93"/>
    </row>
    <row r="6" spans="1:7" s="94" customFormat="1" x14ac:dyDescent="0.3">
      <c r="A6" s="54"/>
      <c r="B6" s="146" t="s">
        <v>468</v>
      </c>
      <c r="C6" s="54"/>
      <c r="D6" s="54"/>
      <c r="E6" s="54"/>
      <c r="F6" s="54"/>
      <c r="G6" s="93"/>
    </row>
    <row r="7" spans="1:7" s="94" customFormat="1" x14ac:dyDescent="0.3">
      <c r="A7" s="54"/>
      <c r="B7" s="153" t="s">
        <v>469</v>
      </c>
      <c r="C7" s="54"/>
      <c r="D7" s="54"/>
      <c r="E7" s="54"/>
      <c r="F7" s="54"/>
      <c r="G7" s="93"/>
    </row>
    <row r="8" spans="1:7" s="94" customFormat="1" ht="15" thickBot="1" x14ac:dyDescent="0.35">
      <c r="A8" s="54"/>
      <c r="B8" s="154" t="s">
        <v>470</v>
      </c>
      <c r="C8" s="54"/>
      <c r="D8" s="54"/>
      <c r="E8" s="54"/>
      <c r="F8" s="54"/>
      <c r="G8" s="93"/>
    </row>
    <row r="9" spans="1:7" s="94" customFormat="1" x14ac:dyDescent="0.3">
      <c r="A9" s="54"/>
      <c r="B9" s="95"/>
      <c r="C9" s="54"/>
      <c r="D9" s="54"/>
      <c r="E9" s="54"/>
      <c r="F9" s="54"/>
      <c r="G9" s="93"/>
    </row>
    <row r="10" spans="1:7" ht="36" x14ac:dyDescent="0.3">
      <c r="A10" s="137" t="s">
        <v>23</v>
      </c>
      <c r="B10" s="137" t="s">
        <v>468</v>
      </c>
      <c r="C10" s="140"/>
      <c r="D10" s="140"/>
      <c r="E10" s="140"/>
      <c r="F10" s="140"/>
      <c r="G10" s="141"/>
    </row>
    <row r="11" spans="1:7" ht="15" customHeight="1" x14ac:dyDescent="0.3">
      <c r="A11" s="148"/>
      <c r="B11" s="149" t="s">
        <v>471</v>
      </c>
      <c r="C11" s="148" t="s">
        <v>55</v>
      </c>
      <c r="D11" s="148"/>
      <c r="E11" s="148"/>
      <c r="F11" s="151" t="s">
        <v>472</v>
      </c>
      <c r="G11" s="151"/>
    </row>
    <row r="12" spans="1:7" s="94" customFormat="1" x14ac:dyDescent="0.3">
      <c r="A12" s="54" t="s">
        <v>473</v>
      </c>
      <c r="B12" s="54" t="s">
        <v>474</v>
      </c>
      <c r="C12" s="62">
        <v>14775.186869146901</v>
      </c>
      <c r="D12" s="54"/>
      <c r="E12" s="54"/>
      <c r="F12" s="67">
        <f>IF($C$15=0,"",IF(C12="[for completion]","",C12/$C$15))</f>
        <v>0.58692497678102928</v>
      </c>
      <c r="G12" s="93"/>
    </row>
    <row r="13" spans="1:7" s="94" customFormat="1" x14ac:dyDescent="0.3">
      <c r="A13" s="54" t="s">
        <v>475</v>
      </c>
      <c r="B13" s="54" t="s">
        <v>476</v>
      </c>
      <c r="C13" s="62">
        <v>10398.706649886701</v>
      </c>
      <c r="D13" s="54"/>
      <c r="E13" s="54"/>
      <c r="F13" s="67">
        <f>IF($C$15=0,"",IF(C13="[for completion]","",C13/$C$15))</f>
        <v>0.41307502321897072</v>
      </c>
      <c r="G13" s="93"/>
    </row>
    <row r="14" spans="1:7" s="94" customFormat="1" x14ac:dyDescent="0.3">
      <c r="A14" s="54" t="s">
        <v>477</v>
      </c>
      <c r="B14" s="54" t="s">
        <v>88</v>
      </c>
      <c r="C14" s="62"/>
      <c r="D14" s="54"/>
      <c r="E14" s="54"/>
      <c r="F14" s="67">
        <f>IF($C$15=0,"",IF(C14="[for completion]","",C14/$C$15))</f>
        <v>0</v>
      </c>
      <c r="G14" s="93"/>
    </row>
    <row r="15" spans="1:7" s="94" customFormat="1" x14ac:dyDescent="0.3">
      <c r="A15" s="54" t="s">
        <v>478</v>
      </c>
      <c r="B15" s="96" t="s">
        <v>90</v>
      </c>
      <c r="C15" s="62">
        <f>SUM(C12:C14)</f>
        <v>25173.893519033601</v>
      </c>
      <c r="D15" s="54"/>
      <c r="E15" s="54"/>
      <c r="F15" s="97">
        <f>SUM(F12:F14)</f>
        <v>1</v>
      </c>
      <c r="G15" s="93"/>
    </row>
    <row r="16" spans="1:7" s="94" customFormat="1" outlineLevel="1" x14ac:dyDescent="0.3">
      <c r="A16" s="54" t="s">
        <v>479</v>
      </c>
      <c r="B16" s="98" t="s">
        <v>480</v>
      </c>
      <c r="C16" s="62">
        <v>4730.7674817790803</v>
      </c>
      <c r="D16" s="54"/>
      <c r="E16" s="54"/>
      <c r="F16" s="67">
        <f t="shared" ref="F16:F23" si="0">IF($C$15=0,"",IF(C16="[for completion]","",C16/$C$15))</f>
        <v>0.18792355176215464</v>
      </c>
      <c r="G16" s="93"/>
    </row>
    <row r="17" spans="1:7" s="94" customFormat="1" outlineLevel="1" x14ac:dyDescent="0.3">
      <c r="A17" s="54" t="s">
        <v>481</v>
      </c>
      <c r="B17" s="98" t="s">
        <v>1095</v>
      </c>
      <c r="C17" s="62">
        <v>562.48065366499895</v>
      </c>
      <c r="D17" s="54"/>
      <c r="E17" s="54"/>
      <c r="F17" s="67">
        <f t="shared" si="0"/>
        <v>2.2343808407694891E-2</v>
      </c>
      <c r="G17" s="93"/>
    </row>
    <row r="18" spans="1:7" s="94" customFormat="1" outlineLevel="1" x14ac:dyDescent="0.3">
      <c r="A18" s="54" t="s">
        <v>482</v>
      </c>
      <c r="B18" s="98" t="s">
        <v>1150</v>
      </c>
      <c r="C18" s="62">
        <v>2642.3526648551001</v>
      </c>
      <c r="D18" s="54"/>
      <c r="E18" s="54"/>
      <c r="F18" s="67">
        <f t="shared" si="0"/>
        <v>0.1049640041917734</v>
      </c>
      <c r="G18" s="93"/>
    </row>
    <row r="19" spans="1:7" s="94" customFormat="1" outlineLevel="1" x14ac:dyDescent="0.3">
      <c r="A19" s="54" t="s">
        <v>483</v>
      </c>
      <c r="B19" s="98" t="s">
        <v>1151</v>
      </c>
      <c r="C19" s="62">
        <v>1125.2765153406699</v>
      </c>
      <c r="D19" s="54"/>
      <c r="E19" s="54"/>
      <c r="F19" s="67">
        <f t="shared" si="0"/>
        <v>4.4700138041414421E-2</v>
      </c>
      <c r="G19" s="93"/>
    </row>
    <row r="20" spans="1:7" s="94" customFormat="1" outlineLevel="1" x14ac:dyDescent="0.3">
      <c r="A20" s="54" t="s">
        <v>484</v>
      </c>
      <c r="B20" s="98" t="s">
        <v>1152</v>
      </c>
      <c r="C20" s="62">
        <v>594.07458777078602</v>
      </c>
      <c r="D20" s="54"/>
      <c r="E20" s="54"/>
      <c r="F20" s="67">
        <f t="shared" si="0"/>
        <v>2.3598836124480115E-2</v>
      </c>
      <c r="G20" s="93"/>
    </row>
    <row r="21" spans="1:7" s="94" customFormat="1" outlineLevel="1" x14ac:dyDescent="0.3">
      <c r="A21" s="54" t="s">
        <v>485</v>
      </c>
      <c r="B21" s="98" t="s">
        <v>1153</v>
      </c>
      <c r="C21" s="62">
        <v>267.821112754512</v>
      </c>
      <c r="D21" s="54"/>
      <c r="E21" s="54"/>
      <c r="F21" s="67">
        <f t="shared" si="0"/>
        <v>1.06388434729819E-2</v>
      </c>
      <c r="G21" s="93"/>
    </row>
    <row r="22" spans="1:7" s="94" customFormat="1" outlineLevel="1" x14ac:dyDescent="0.3">
      <c r="A22" s="54" t="s">
        <v>486</v>
      </c>
      <c r="B22" s="98" t="s">
        <v>1154</v>
      </c>
      <c r="C22" s="62">
        <v>285.102139574847</v>
      </c>
      <c r="D22" s="54"/>
      <c r="E22" s="54"/>
      <c r="F22" s="67">
        <f t="shared" si="0"/>
        <v>1.1325309664922734E-2</v>
      </c>
      <c r="G22" s="93"/>
    </row>
    <row r="23" spans="1:7" s="94" customFormat="1" outlineLevel="1" x14ac:dyDescent="0.3">
      <c r="A23" s="54" t="s">
        <v>487</v>
      </c>
      <c r="B23" s="98" t="s">
        <v>1155</v>
      </c>
      <c r="C23" s="62">
        <v>2172.71050416655</v>
      </c>
      <c r="D23" s="54"/>
      <c r="E23" s="54"/>
      <c r="F23" s="67">
        <f t="shared" si="0"/>
        <v>8.6308083512143099E-2</v>
      </c>
      <c r="G23" s="93"/>
    </row>
    <row r="24" spans="1:7" s="94" customFormat="1" outlineLevel="1" x14ac:dyDescent="0.3">
      <c r="A24" s="54" t="s">
        <v>488</v>
      </c>
      <c r="B24" s="98" t="s">
        <v>92</v>
      </c>
      <c r="C24" s="62"/>
      <c r="D24" s="54"/>
      <c r="E24" s="54"/>
      <c r="F24" s="67"/>
      <c r="G24" s="93"/>
    </row>
    <row r="25" spans="1:7" s="94" customFormat="1" outlineLevel="1" x14ac:dyDescent="0.3">
      <c r="A25" s="54" t="s">
        <v>489</v>
      </c>
      <c r="B25" s="98" t="s">
        <v>92</v>
      </c>
      <c r="C25" s="54"/>
      <c r="D25" s="54"/>
      <c r="E25" s="54"/>
      <c r="F25" s="67"/>
      <c r="G25" s="93"/>
    </row>
    <row r="26" spans="1:7" s="94" customFormat="1" outlineLevel="1" x14ac:dyDescent="0.3">
      <c r="A26" s="54" t="s">
        <v>490</v>
      </c>
      <c r="B26" s="98" t="s">
        <v>92</v>
      </c>
      <c r="F26" s="67"/>
      <c r="G26" s="93"/>
    </row>
    <row r="27" spans="1:7" ht="15" customHeight="1" x14ac:dyDescent="0.3">
      <c r="A27" s="148"/>
      <c r="B27" s="149" t="s">
        <v>491</v>
      </c>
      <c r="C27" s="148" t="s">
        <v>492</v>
      </c>
      <c r="D27" s="148" t="s">
        <v>493</v>
      </c>
      <c r="E27" s="150"/>
      <c r="F27" s="148" t="s">
        <v>494</v>
      </c>
      <c r="G27" s="151"/>
    </row>
    <row r="28" spans="1:7" s="94" customFormat="1" x14ac:dyDescent="0.3">
      <c r="A28" s="54" t="s">
        <v>495</v>
      </c>
      <c r="B28" s="54" t="s">
        <v>496</v>
      </c>
      <c r="C28" s="62">
        <v>91086</v>
      </c>
      <c r="D28" s="62">
        <v>16066</v>
      </c>
      <c r="E28" s="62"/>
      <c r="F28" s="62">
        <v>107152</v>
      </c>
      <c r="G28" s="93"/>
    </row>
    <row r="29" spans="1:7" s="94" customFormat="1" outlineLevel="1" x14ac:dyDescent="0.3">
      <c r="A29" s="54" t="s">
        <v>497</v>
      </c>
      <c r="B29" s="99" t="s">
        <v>498</v>
      </c>
      <c r="C29" s="54"/>
      <c r="D29" s="54"/>
      <c r="E29" s="54"/>
      <c r="F29" s="54"/>
      <c r="G29" s="93"/>
    </row>
    <row r="30" spans="1:7" s="94" customFormat="1" outlineLevel="1" x14ac:dyDescent="0.3">
      <c r="A30" s="54" t="s">
        <v>499</v>
      </c>
      <c r="B30" s="99" t="s">
        <v>500</v>
      </c>
      <c r="C30" s="54"/>
      <c r="D30" s="54"/>
      <c r="E30" s="54"/>
      <c r="F30" s="54"/>
      <c r="G30" s="93"/>
    </row>
    <row r="31" spans="1:7" s="94" customFormat="1" outlineLevel="1" x14ac:dyDescent="0.3">
      <c r="A31" s="54" t="s">
        <v>501</v>
      </c>
      <c r="B31" s="99"/>
      <c r="C31" s="54"/>
      <c r="D31" s="54"/>
      <c r="E31" s="54"/>
      <c r="F31" s="54"/>
      <c r="G31" s="93"/>
    </row>
    <row r="32" spans="1:7" s="94" customFormat="1" outlineLevel="1" x14ac:dyDescent="0.3">
      <c r="A32" s="54" t="s">
        <v>502</v>
      </c>
      <c r="B32" s="99"/>
      <c r="C32" s="54"/>
      <c r="D32" s="54"/>
      <c r="E32" s="54"/>
      <c r="F32" s="54"/>
      <c r="G32" s="93"/>
    </row>
    <row r="33" spans="1:7" s="94" customFormat="1" outlineLevel="1" x14ac:dyDescent="0.3">
      <c r="A33" s="54" t="s">
        <v>503</v>
      </c>
      <c r="B33" s="99"/>
      <c r="C33" s="54"/>
      <c r="D33" s="54"/>
      <c r="E33" s="54"/>
      <c r="F33" s="54"/>
      <c r="G33" s="93"/>
    </row>
    <row r="34" spans="1:7" s="94" customFormat="1" outlineLevel="1" x14ac:dyDescent="0.3">
      <c r="A34" s="54" t="s">
        <v>504</v>
      </c>
      <c r="B34" s="99"/>
      <c r="C34" s="54"/>
      <c r="D34" s="54"/>
      <c r="E34" s="54"/>
      <c r="F34" s="54"/>
      <c r="G34" s="93"/>
    </row>
    <row r="35" spans="1:7" ht="15" customHeight="1" x14ac:dyDescent="0.3">
      <c r="A35" s="148"/>
      <c r="B35" s="149" t="s">
        <v>505</v>
      </c>
      <c r="C35" s="148" t="s">
        <v>506</v>
      </c>
      <c r="D35" s="148" t="s">
        <v>507</v>
      </c>
      <c r="E35" s="150"/>
      <c r="F35" s="151" t="s">
        <v>472</v>
      </c>
      <c r="G35" s="151"/>
    </row>
    <row r="36" spans="1:7" s="94" customFormat="1" x14ac:dyDescent="0.3">
      <c r="A36" s="54" t="s">
        <v>508</v>
      </c>
      <c r="B36" s="54" t="s">
        <v>509</v>
      </c>
      <c r="C36" s="156">
        <v>4.7326768368158726E-3</v>
      </c>
      <c r="D36" s="156">
        <v>2.4468750947039569E-2</v>
      </c>
      <c r="E36" s="160"/>
      <c r="F36" s="156">
        <v>2.4468750947036044E-2</v>
      </c>
      <c r="G36" s="93"/>
    </row>
    <row r="37" spans="1:7" s="94" customFormat="1" outlineLevel="1" x14ac:dyDescent="0.3">
      <c r="A37" s="54" t="s">
        <v>510</v>
      </c>
      <c r="B37" s="54"/>
      <c r="C37" s="156"/>
      <c r="D37" s="156"/>
      <c r="E37" s="160"/>
      <c r="F37" s="156"/>
      <c r="G37" s="93"/>
    </row>
    <row r="38" spans="1:7" s="94" customFormat="1" outlineLevel="1" x14ac:dyDescent="0.3">
      <c r="A38" s="54" t="s">
        <v>511</v>
      </c>
      <c r="B38" s="54"/>
      <c r="C38" s="100"/>
      <c r="D38" s="100"/>
      <c r="E38" s="54"/>
      <c r="F38" s="100"/>
      <c r="G38" s="93"/>
    </row>
    <row r="39" spans="1:7" s="94" customFormat="1" outlineLevel="1" x14ac:dyDescent="0.3">
      <c r="A39" s="54" t="s">
        <v>512</v>
      </c>
      <c r="B39" s="54"/>
      <c r="C39" s="100"/>
      <c r="D39" s="100"/>
      <c r="E39" s="54"/>
      <c r="F39" s="100"/>
      <c r="G39" s="93"/>
    </row>
    <row r="40" spans="1:7" s="94" customFormat="1" outlineLevel="1" x14ac:dyDescent="0.3">
      <c r="A40" s="54" t="s">
        <v>513</v>
      </c>
      <c r="B40" s="54"/>
      <c r="C40" s="100"/>
      <c r="D40" s="100"/>
      <c r="E40" s="54"/>
      <c r="F40" s="100"/>
      <c r="G40" s="93"/>
    </row>
    <row r="41" spans="1:7" s="94" customFormat="1" outlineLevel="1" x14ac:dyDescent="0.3">
      <c r="A41" s="54" t="s">
        <v>514</v>
      </c>
      <c r="B41" s="54"/>
      <c r="C41" s="100"/>
      <c r="D41" s="100"/>
      <c r="E41" s="54"/>
      <c r="F41" s="100"/>
      <c r="G41" s="93"/>
    </row>
    <row r="42" spans="1:7" s="94" customFormat="1" outlineLevel="1" x14ac:dyDescent="0.3">
      <c r="A42" s="54" t="s">
        <v>515</v>
      </c>
      <c r="B42" s="54"/>
      <c r="C42" s="100"/>
      <c r="D42" s="100"/>
      <c r="E42" s="54"/>
      <c r="F42" s="100"/>
      <c r="G42" s="93"/>
    </row>
    <row r="43" spans="1:7" ht="15" customHeight="1" x14ac:dyDescent="0.3">
      <c r="A43" s="148"/>
      <c r="B43" s="149" t="s">
        <v>516</v>
      </c>
      <c r="C43" s="148" t="s">
        <v>506</v>
      </c>
      <c r="D43" s="148" t="s">
        <v>507</v>
      </c>
      <c r="E43" s="150"/>
      <c r="F43" s="151" t="s">
        <v>472</v>
      </c>
      <c r="G43" s="151"/>
    </row>
    <row r="44" spans="1:7" s="94" customFormat="1" x14ac:dyDescent="0.3">
      <c r="A44" s="54" t="s">
        <v>517</v>
      </c>
      <c r="B44" s="101" t="s">
        <v>518</v>
      </c>
      <c r="C44" s="159">
        <f>SUM(C45:C72)</f>
        <v>0.58692497678103317</v>
      </c>
      <c r="D44" s="159">
        <f>SUM(D45:D72)</f>
        <v>0.41307502321896938</v>
      </c>
      <c r="E44" s="156"/>
      <c r="F44" s="159">
        <f>SUM(F45:F72)</f>
        <v>0.99999999999999956</v>
      </c>
      <c r="G44" s="54"/>
    </row>
    <row r="45" spans="1:7" s="94" customFormat="1" x14ac:dyDescent="0.3">
      <c r="A45" s="54" t="s">
        <v>519</v>
      </c>
      <c r="B45" s="54" t="s">
        <v>520</v>
      </c>
      <c r="C45" s="156">
        <v>0.583133930632457</v>
      </c>
      <c r="D45" s="156">
        <v>0.39454354351276499</v>
      </c>
      <c r="E45" s="156"/>
      <c r="F45" s="156">
        <v>0.97767747414521899</v>
      </c>
      <c r="G45" s="54"/>
    </row>
    <row r="46" spans="1:7" s="94" customFormat="1" x14ac:dyDescent="0.3">
      <c r="A46" s="54" t="s">
        <v>521</v>
      </c>
      <c r="B46" s="54" t="s">
        <v>522</v>
      </c>
      <c r="C46" s="156">
        <v>0</v>
      </c>
      <c r="D46" s="156">
        <v>0</v>
      </c>
      <c r="E46" s="156"/>
      <c r="F46" s="156">
        <v>0</v>
      </c>
      <c r="G46" s="54"/>
    </row>
    <row r="47" spans="1:7" s="94" customFormat="1" x14ac:dyDescent="0.3">
      <c r="A47" s="54" t="s">
        <v>523</v>
      </c>
      <c r="B47" s="54" t="s">
        <v>524</v>
      </c>
      <c r="C47" s="156">
        <v>0</v>
      </c>
      <c r="D47" s="156">
        <v>0</v>
      </c>
      <c r="E47" s="156"/>
      <c r="F47" s="156">
        <v>0</v>
      </c>
      <c r="G47" s="54"/>
    </row>
    <row r="48" spans="1:7" s="94" customFormat="1" x14ac:dyDescent="0.3">
      <c r="A48" s="54" t="s">
        <v>525</v>
      </c>
      <c r="B48" s="54" t="s">
        <v>526</v>
      </c>
      <c r="C48" s="156">
        <v>0</v>
      </c>
      <c r="D48" s="156">
        <v>0</v>
      </c>
      <c r="E48" s="156"/>
      <c r="F48" s="156">
        <v>0</v>
      </c>
      <c r="G48" s="54"/>
    </row>
    <row r="49" spans="1:7" s="94" customFormat="1" x14ac:dyDescent="0.3">
      <c r="A49" s="54" t="s">
        <v>527</v>
      </c>
      <c r="B49" s="54" t="s">
        <v>528</v>
      </c>
      <c r="C49" s="156">
        <v>0</v>
      </c>
      <c r="D49" s="156">
        <v>0</v>
      </c>
      <c r="E49" s="156"/>
      <c r="F49" s="156">
        <v>0</v>
      </c>
      <c r="G49" s="54"/>
    </row>
    <row r="50" spans="1:7" s="94" customFormat="1" x14ac:dyDescent="0.3">
      <c r="A50" s="54" t="s">
        <v>529</v>
      </c>
      <c r="B50" s="54" t="s">
        <v>530</v>
      </c>
      <c r="C50" s="156">
        <v>0</v>
      </c>
      <c r="D50" s="156">
        <v>0</v>
      </c>
      <c r="E50" s="156"/>
      <c r="F50" s="156">
        <v>0</v>
      </c>
      <c r="G50" s="54"/>
    </row>
    <row r="51" spans="1:7" s="94" customFormat="1" x14ac:dyDescent="0.3">
      <c r="A51" s="54" t="s">
        <v>531</v>
      </c>
      <c r="B51" s="54" t="s">
        <v>532</v>
      </c>
      <c r="C51" s="156">
        <v>0</v>
      </c>
      <c r="D51" s="156">
        <v>0</v>
      </c>
      <c r="E51" s="156"/>
      <c r="F51" s="156">
        <v>0</v>
      </c>
      <c r="G51" s="54"/>
    </row>
    <row r="52" spans="1:7" s="94" customFormat="1" x14ac:dyDescent="0.3">
      <c r="A52" s="54" t="s">
        <v>533</v>
      </c>
      <c r="B52" s="54" t="s">
        <v>534</v>
      </c>
      <c r="C52" s="156">
        <v>0</v>
      </c>
      <c r="D52" s="156">
        <v>0</v>
      </c>
      <c r="E52" s="156"/>
      <c r="F52" s="156">
        <v>0</v>
      </c>
      <c r="G52" s="54"/>
    </row>
    <row r="53" spans="1:7" s="94" customFormat="1" x14ac:dyDescent="0.3">
      <c r="A53" s="54" t="s">
        <v>535</v>
      </c>
      <c r="B53" s="54" t="s">
        <v>536</v>
      </c>
      <c r="C53" s="156">
        <v>0</v>
      </c>
      <c r="D53" s="156">
        <v>0</v>
      </c>
      <c r="E53" s="156"/>
      <c r="F53" s="156">
        <v>0</v>
      </c>
      <c r="G53" s="54"/>
    </row>
    <row r="54" spans="1:7" s="94" customFormat="1" x14ac:dyDescent="0.3">
      <c r="A54" s="54" t="s">
        <v>537</v>
      </c>
      <c r="B54" s="54" t="s">
        <v>538</v>
      </c>
      <c r="C54" s="156">
        <v>0</v>
      </c>
      <c r="D54" s="156">
        <v>0</v>
      </c>
      <c r="E54" s="156"/>
      <c r="F54" s="156">
        <v>0</v>
      </c>
      <c r="G54" s="54"/>
    </row>
    <row r="55" spans="1:7" s="94" customFormat="1" x14ac:dyDescent="0.3">
      <c r="A55" s="54" t="s">
        <v>539</v>
      </c>
      <c r="B55" s="54" t="s">
        <v>540</v>
      </c>
      <c r="C55" s="156">
        <v>3.7910461485762001E-3</v>
      </c>
      <c r="D55" s="156">
        <v>1.8531479706204401E-2</v>
      </c>
      <c r="E55" s="156"/>
      <c r="F55" s="156">
        <v>2.23225258547806E-2</v>
      </c>
      <c r="G55" s="54"/>
    </row>
    <row r="56" spans="1:7" s="94" customFormat="1" x14ac:dyDescent="0.3">
      <c r="A56" s="54" t="s">
        <v>541</v>
      </c>
      <c r="B56" s="54" t="s">
        <v>542</v>
      </c>
      <c r="C56" s="156">
        <v>0</v>
      </c>
      <c r="D56" s="156">
        <v>0</v>
      </c>
      <c r="E56" s="156"/>
      <c r="F56" s="156">
        <v>0</v>
      </c>
      <c r="G56" s="54"/>
    </row>
    <row r="57" spans="1:7" s="94" customFormat="1" x14ac:dyDescent="0.3">
      <c r="A57" s="54" t="s">
        <v>543</v>
      </c>
      <c r="B57" s="54" t="s">
        <v>544</v>
      </c>
      <c r="C57" s="156">
        <v>0</v>
      </c>
      <c r="D57" s="156">
        <v>0</v>
      </c>
      <c r="E57" s="156"/>
      <c r="F57" s="156">
        <v>0</v>
      </c>
      <c r="G57" s="54"/>
    </row>
    <row r="58" spans="1:7" s="94" customFormat="1" x14ac:dyDescent="0.3">
      <c r="A58" s="54" t="s">
        <v>545</v>
      </c>
      <c r="B58" s="54" t="s">
        <v>546</v>
      </c>
      <c r="C58" s="156">
        <v>0</v>
      </c>
      <c r="D58" s="156">
        <v>0</v>
      </c>
      <c r="E58" s="156"/>
      <c r="F58" s="156">
        <v>0</v>
      </c>
      <c r="G58" s="54"/>
    </row>
    <row r="59" spans="1:7" s="94" customFormat="1" x14ac:dyDescent="0.3">
      <c r="A59" s="54" t="s">
        <v>547</v>
      </c>
      <c r="B59" s="54" t="s">
        <v>548</v>
      </c>
      <c r="C59" s="156">
        <v>0</v>
      </c>
      <c r="D59" s="156">
        <v>0</v>
      </c>
      <c r="E59" s="156"/>
      <c r="F59" s="156">
        <v>0</v>
      </c>
      <c r="G59" s="54"/>
    </row>
    <row r="60" spans="1:7" s="94" customFormat="1" x14ac:dyDescent="0.3">
      <c r="A60" s="54" t="s">
        <v>549</v>
      </c>
      <c r="B60" s="54" t="s">
        <v>3</v>
      </c>
      <c r="C60" s="156">
        <v>0</v>
      </c>
      <c r="D60" s="156">
        <v>0</v>
      </c>
      <c r="E60" s="156"/>
      <c r="F60" s="156">
        <v>0</v>
      </c>
      <c r="G60" s="54"/>
    </row>
    <row r="61" spans="1:7" s="94" customFormat="1" x14ac:dyDescent="0.3">
      <c r="A61" s="54" t="s">
        <v>550</v>
      </c>
      <c r="B61" s="54" t="s">
        <v>551</v>
      </c>
      <c r="C61" s="156">
        <v>0</v>
      </c>
      <c r="D61" s="156">
        <v>0</v>
      </c>
      <c r="E61" s="156"/>
      <c r="F61" s="156">
        <v>0</v>
      </c>
      <c r="G61" s="54"/>
    </row>
    <row r="62" spans="1:7" s="94" customFormat="1" x14ac:dyDescent="0.3">
      <c r="A62" s="54" t="s">
        <v>552</v>
      </c>
      <c r="B62" s="54" t="s">
        <v>553</v>
      </c>
      <c r="C62" s="156">
        <v>0</v>
      </c>
      <c r="D62" s="156">
        <v>0</v>
      </c>
      <c r="E62" s="156"/>
      <c r="F62" s="156">
        <v>0</v>
      </c>
      <c r="G62" s="54"/>
    </row>
    <row r="63" spans="1:7" s="94" customFormat="1" x14ac:dyDescent="0.3">
      <c r="A63" s="54" t="s">
        <v>554</v>
      </c>
      <c r="B63" s="54" t="s">
        <v>555</v>
      </c>
      <c r="C63" s="156">
        <v>0</v>
      </c>
      <c r="D63" s="156">
        <v>0</v>
      </c>
      <c r="E63" s="156"/>
      <c r="F63" s="156">
        <v>0</v>
      </c>
      <c r="G63" s="54"/>
    </row>
    <row r="64" spans="1:7" s="94" customFormat="1" x14ac:dyDescent="0.3">
      <c r="A64" s="54" t="s">
        <v>556</v>
      </c>
      <c r="B64" s="54" t="s">
        <v>557</v>
      </c>
      <c r="C64" s="156">
        <v>0</v>
      </c>
      <c r="D64" s="156">
        <v>0</v>
      </c>
      <c r="E64" s="156"/>
      <c r="F64" s="156">
        <v>0</v>
      </c>
      <c r="G64" s="54"/>
    </row>
    <row r="65" spans="1:7" s="94" customFormat="1" x14ac:dyDescent="0.3">
      <c r="A65" s="54" t="s">
        <v>558</v>
      </c>
      <c r="B65" s="54" t="s">
        <v>559</v>
      </c>
      <c r="C65" s="156">
        <v>0</v>
      </c>
      <c r="D65" s="156">
        <v>0</v>
      </c>
      <c r="E65" s="156"/>
      <c r="F65" s="156">
        <v>0</v>
      </c>
      <c r="G65" s="54"/>
    </row>
    <row r="66" spans="1:7" s="94" customFormat="1" x14ac:dyDescent="0.3">
      <c r="A66" s="54" t="s">
        <v>560</v>
      </c>
      <c r="B66" s="54" t="s">
        <v>561</v>
      </c>
      <c r="C66" s="156">
        <v>0</v>
      </c>
      <c r="D66" s="156">
        <v>0</v>
      </c>
      <c r="E66" s="156"/>
      <c r="F66" s="156">
        <v>0</v>
      </c>
      <c r="G66" s="54"/>
    </row>
    <row r="67" spans="1:7" s="94" customFormat="1" x14ac:dyDescent="0.3">
      <c r="A67" s="54" t="s">
        <v>562</v>
      </c>
      <c r="B67" s="54" t="s">
        <v>563</v>
      </c>
      <c r="C67" s="156">
        <v>0</v>
      </c>
      <c r="D67" s="156">
        <v>0</v>
      </c>
      <c r="E67" s="156"/>
      <c r="F67" s="156">
        <v>0</v>
      </c>
      <c r="G67" s="54"/>
    </row>
    <row r="68" spans="1:7" s="94" customFormat="1" x14ac:dyDescent="0.3">
      <c r="A68" s="54" t="s">
        <v>564</v>
      </c>
      <c r="B68" s="54" t="s">
        <v>565</v>
      </c>
      <c r="C68" s="156">
        <v>0</v>
      </c>
      <c r="D68" s="156">
        <v>0</v>
      </c>
      <c r="E68" s="156"/>
      <c r="F68" s="156">
        <v>0</v>
      </c>
      <c r="G68" s="54"/>
    </row>
    <row r="69" spans="1:7" s="94" customFormat="1" x14ac:dyDescent="0.3">
      <c r="A69" s="54" t="s">
        <v>566</v>
      </c>
      <c r="B69" s="54" t="s">
        <v>567</v>
      </c>
      <c r="C69" s="156">
        <v>0</v>
      </c>
      <c r="D69" s="156">
        <v>0</v>
      </c>
      <c r="E69" s="156"/>
      <c r="F69" s="156">
        <v>0</v>
      </c>
      <c r="G69" s="54"/>
    </row>
    <row r="70" spans="1:7" s="94" customFormat="1" x14ac:dyDescent="0.3">
      <c r="A70" s="54" t="s">
        <v>568</v>
      </c>
      <c r="B70" s="54" t="s">
        <v>569</v>
      </c>
      <c r="C70" s="156">
        <v>0</v>
      </c>
      <c r="D70" s="156">
        <v>0</v>
      </c>
      <c r="E70" s="156"/>
      <c r="F70" s="156">
        <v>0</v>
      </c>
      <c r="G70" s="54"/>
    </row>
    <row r="71" spans="1:7" s="94" customFormat="1" x14ac:dyDescent="0.3">
      <c r="A71" s="54" t="s">
        <v>570</v>
      </c>
      <c r="B71" s="54" t="s">
        <v>6</v>
      </c>
      <c r="C71" s="156">
        <v>0</v>
      </c>
      <c r="D71" s="156">
        <v>0</v>
      </c>
      <c r="E71" s="156"/>
      <c r="F71" s="156">
        <v>0</v>
      </c>
      <c r="G71" s="54"/>
    </row>
    <row r="72" spans="1:7" s="94" customFormat="1" x14ac:dyDescent="0.3">
      <c r="A72" s="54" t="s">
        <v>571</v>
      </c>
      <c r="B72" s="54" t="s">
        <v>572</v>
      </c>
      <c r="C72" s="156">
        <v>0</v>
      </c>
      <c r="D72" s="156">
        <v>0</v>
      </c>
      <c r="E72" s="156"/>
      <c r="F72" s="156">
        <v>0</v>
      </c>
      <c r="G72" s="54"/>
    </row>
    <row r="73" spans="1:7" s="94" customFormat="1" x14ac:dyDescent="0.3">
      <c r="A73" s="54" t="s">
        <v>573</v>
      </c>
      <c r="B73" s="101" t="s">
        <v>261</v>
      </c>
      <c r="C73" s="159">
        <f>SUM(C74:C76)</f>
        <v>0</v>
      </c>
      <c r="D73" s="159">
        <f>SUM(D74:D76)</f>
        <v>0</v>
      </c>
      <c r="E73" s="156"/>
      <c r="F73" s="159">
        <f>SUM(F74:F76)</f>
        <v>0</v>
      </c>
      <c r="G73" s="54"/>
    </row>
    <row r="74" spans="1:7" s="94" customFormat="1" x14ac:dyDescent="0.3">
      <c r="A74" s="54" t="s">
        <v>574</v>
      </c>
      <c r="B74" s="54" t="s">
        <v>575</v>
      </c>
      <c r="C74" s="156">
        <v>0</v>
      </c>
      <c r="D74" s="156">
        <v>0</v>
      </c>
      <c r="E74" s="156"/>
      <c r="F74" s="156">
        <v>0</v>
      </c>
      <c r="G74" s="54"/>
    </row>
    <row r="75" spans="1:7" s="94" customFormat="1" x14ac:dyDescent="0.3">
      <c r="A75" s="54" t="s">
        <v>576</v>
      </c>
      <c r="B75" s="54" t="s">
        <v>577</v>
      </c>
      <c r="C75" s="156">
        <v>0</v>
      </c>
      <c r="D75" s="156">
        <v>0</v>
      </c>
      <c r="E75" s="156"/>
      <c r="F75" s="156">
        <v>0</v>
      </c>
      <c r="G75" s="54"/>
    </row>
    <row r="76" spans="1:7" s="94" customFormat="1" x14ac:dyDescent="0.3">
      <c r="A76" s="54" t="s">
        <v>1129</v>
      </c>
      <c r="B76" s="54" t="s">
        <v>2</v>
      </c>
      <c r="C76" s="156">
        <v>0</v>
      </c>
      <c r="D76" s="156">
        <v>0</v>
      </c>
      <c r="E76" s="156"/>
      <c r="F76" s="156">
        <v>0</v>
      </c>
      <c r="G76" s="54"/>
    </row>
    <row r="77" spans="1:7" s="94" customFormat="1" x14ac:dyDescent="0.3">
      <c r="A77" s="54" t="s">
        <v>578</v>
      </c>
      <c r="B77" s="101" t="s">
        <v>88</v>
      </c>
      <c r="C77" s="159">
        <f>SUM(C78:C87)</f>
        <v>0</v>
      </c>
      <c r="D77" s="159">
        <f>SUM(D78:D87)</f>
        <v>0</v>
      </c>
      <c r="E77" s="156"/>
      <c r="F77" s="159">
        <f>SUM(F78:F87)</f>
        <v>0</v>
      </c>
      <c r="G77" s="54"/>
    </row>
    <row r="78" spans="1:7" s="94" customFormat="1" x14ac:dyDescent="0.3">
      <c r="A78" s="54" t="s">
        <v>579</v>
      </c>
      <c r="B78" s="102" t="s">
        <v>263</v>
      </c>
      <c r="C78" s="156">
        <v>0</v>
      </c>
      <c r="D78" s="156">
        <v>0</v>
      </c>
      <c r="E78" s="156"/>
      <c r="F78" s="156">
        <v>0</v>
      </c>
      <c r="G78" s="54"/>
    </row>
    <row r="79" spans="1:7" s="94" customFormat="1" x14ac:dyDescent="0.3">
      <c r="A79" s="54" t="s">
        <v>580</v>
      </c>
      <c r="B79" s="102" t="s">
        <v>265</v>
      </c>
      <c r="C79" s="156">
        <v>0</v>
      </c>
      <c r="D79" s="156">
        <v>0</v>
      </c>
      <c r="E79" s="156"/>
      <c r="F79" s="156">
        <v>0</v>
      </c>
      <c r="G79" s="54"/>
    </row>
    <row r="80" spans="1:7" s="94" customFormat="1" x14ac:dyDescent="0.3">
      <c r="A80" s="54" t="s">
        <v>581</v>
      </c>
      <c r="B80" s="102" t="s">
        <v>267</v>
      </c>
      <c r="C80" s="156">
        <v>0</v>
      </c>
      <c r="D80" s="156">
        <v>0</v>
      </c>
      <c r="E80" s="156"/>
      <c r="F80" s="156">
        <v>0</v>
      </c>
      <c r="G80" s="54"/>
    </row>
    <row r="81" spans="1:7" s="94" customFormat="1" x14ac:dyDescent="0.3">
      <c r="A81" s="54" t="s">
        <v>582</v>
      </c>
      <c r="B81" s="102" t="s">
        <v>12</v>
      </c>
      <c r="C81" s="156">
        <v>0</v>
      </c>
      <c r="D81" s="156">
        <v>0</v>
      </c>
      <c r="E81" s="156"/>
      <c r="F81" s="156">
        <v>0</v>
      </c>
      <c r="G81" s="54"/>
    </row>
    <row r="82" spans="1:7" s="94" customFormat="1" x14ac:dyDescent="0.3">
      <c r="A82" s="54" t="s">
        <v>583</v>
      </c>
      <c r="B82" s="102" t="s">
        <v>270</v>
      </c>
      <c r="C82" s="156">
        <v>0</v>
      </c>
      <c r="D82" s="156">
        <v>0</v>
      </c>
      <c r="E82" s="156"/>
      <c r="F82" s="156">
        <v>0</v>
      </c>
      <c r="G82" s="54"/>
    </row>
    <row r="83" spans="1:7" s="94" customFormat="1" x14ac:dyDescent="0.3">
      <c r="A83" s="54" t="s">
        <v>584</v>
      </c>
      <c r="B83" s="102" t="s">
        <v>272</v>
      </c>
      <c r="C83" s="156">
        <v>0</v>
      </c>
      <c r="D83" s="156">
        <v>0</v>
      </c>
      <c r="E83" s="156"/>
      <c r="F83" s="156">
        <v>0</v>
      </c>
      <c r="G83" s="54"/>
    </row>
    <row r="84" spans="1:7" s="94" customFormat="1" x14ac:dyDescent="0.3">
      <c r="A84" s="54" t="s">
        <v>585</v>
      </c>
      <c r="B84" s="102" t="s">
        <v>274</v>
      </c>
      <c r="C84" s="156">
        <v>0</v>
      </c>
      <c r="D84" s="156">
        <v>0</v>
      </c>
      <c r="E84" s="156"/>
      <c r="F84" s="156">
        <v>0</v>
      </c>
      <c r="G84" s="54"/>
    </row>
    <row r="85" spans="1:7" s="94" customFormat="1" x14ac:dyDescent="0.3">
      <c r="A85" s="54" t="s">
        <v>586</v>
      </c>
      <c r="B85" s="102" t="s">
        <v>276</v>
      </c>
      <c r="C85" s="156">
        <v>0</v>
      </c>
      <c r="D85" s="156">
        <v>0</v>
      </c>
      <c r="E85" s="156"/>
      <c r="F85" s="156">
        <v>0</v>
      </c>
      <c r="G85" s="54"/>
    </row>
    <row r="86" spans="1:7" s="94" customFormat="1" x14ac:dyDescent="0.3">
      <c r="A86" s="54" t="s">
        <v>587</v>
      </c>
      <c r="B86" s="102" t="s">
        <v>278</v>
      </c>
      <c r="C86" s="156">
        <v>0</v>
      </c>
      <c r="D86" s="156">
        <v>0</v>
      </c>
      <c r="E86" s="156"/>
      <c r="F86" s="156">
        <v>0</v>
      </c>
      <c r="G86" s="54"/>
    </row>
    <row r="87" spans="1:7" s="94" customFormat="1" x14ac:dyDescent="0.3">
      <c r="A87" s="54" t="s">
        <v>588</v>
      </c>
      <c r="B87" s="102" t="s">
        <v>88</v>
      </c>
      <c r="C87" s="156">
        <v>0</v>
      </c>
      <c r="D87" s="156">
        <v>0</v>
      </c>
      <c r="E87" s="156"/>
      <c r="F87" s="156">
        <v>0</v>
      </c>
      <c r="G87" s="54"/>
    </row>
    <row r="88" spans="1:7" s="94" customFormat="1" outlineLevel="1" x14ac:dyDescent="0.3">
      <c r="A88" s="54" t="s">
        <v>589</v>
      </c>
      <c r="B88" s="98"/>
      <c r="C88" s="100"/>
      <c r="D88" s="100"/>
      <c r="E88" s="100"/>
      <c r="F88" s="100"/>
      <c r="G88" s="54"/>
    </row>
    <row r="89" spans="1:7" s="94" customFormat="1" outlineLevel="1" x14ac:dyDescent="0.3">
      <c r="A89" s="54" t="s">
        <v>590</v>
      </c>
      <c r="B89" s="98"/>
      <c r="C89" s="100"/>
      <c r="D89" s="100"/>
      <c r="E89" s="100"/>
      <c r="F89" s="100"/>
      <c r="G89" s="54"/>
    </row>
    <row r="90" spans="1:7" s="94" customFormat="1" outlineLevel="1" x14ac:dyDescent="0.3">
      <c r="A90" s="54" t="s">
        <v>591</v>
      </c>
      <c r="B90" s="98"/>
      <c r="C90" s="100"/>
      <c r="D90" s="100"/>
      <c r="E90" s="100"/>
      <c r="F90" s="100"/>
      <c r="G90" s="54"/>
    </row>
    <row r="91" spans="1:7" s="94" customFormat="1" outlineLevel="1" x14ac:dyDescent="0.3">
      <c r="A91" s="54" t="s">
        <v>592</v>
      </c>
      <c r="B91" s="98"/>
      <c r="C91" s="100"/>
      <c r="D91" s="100"/>
      <c r="E91" s="100"/>
      <c r="F91" s="100"/>
      <c r="G91" s="54"/>
    </row>
    <row r="92" spans="1:7" s="94" customFormat="1" outlineLevel="1" x14ac:dyDescent="0.3">
      <c r="A92" s="54" t="s">
        <v>593</v>
      </c>
      <c r="B92" s="98"/>
      <c r="C92" s="100"/>
      <c r="D92" s="100"/>
      <c r="E92" s="100"/>
      <c r="F92" s="100"/>
      <c r="G92" s="54"/>
    </row>
    <row r="93" spans="1:7" s="94" customFormat="1" outlineLevel="1" x14ac:dyDescent="0.3">
      <c r="A93" s="54" t="s">
        <v>594</v>
      </c>
      <c r="B93" s="98"/>
      <c r="C93" s="100"/>
      <c r="D93" s="100"/>
      <c r="E93" s="100"/>
      <c r="F93" s="100"/>
      <c r="G93" s="54"/>
    </row>
    <row r="94" spans="1:7" s="94" customFormat="1" outlineLevel="1" x14ac:dyDescent="0.3">
      <c r="A94" s="54" t="s">
        <v>595</v>
      </c>
      <c r="B94" s="98"/>
      <c r="C94" s="100"/>
      <c r="D94" s="100"/>
      <c r="E94" s="100"/>
      <c r="F94" s="100"/>
      <c r="G94" s="54"/>
    </row>
    <row r="95" spans="1:7" s="94" customFormat="1" outlineLevel="1" x14ac:dyDescent="0.3">
      <c r="A95" s="54" t="s">
        <v>596</v>
      </c>
      <c r="B95" s="98"/>
      <c r="C95" s="100"/>
      <c r="D95" s="100"/>
      <c r="E95" s="100"/>
      <c r="F95" s="100"/>
      <c r="G95" s="54"/>
    </row>
    <row r="96" spans="1:7" s="94" customFormat="1" outlineLevel="1" x14ac:dyDescent="0.3">
      <c r="A96" s="54" t="s">
        <v>597</v>
      </c>
      <c r="B96" s="98"/>
      <c r="C96" s="100"/>
      <c r="D96" s="100"/>
      <c r="E96" s="100"/>
      <c r="F96" s="100"/>
      <c r="G96" s="54"/>
    </row>
    <row r="97" spans="1:7" s="94" customFormat="1" outlineLevel="1" x14ac:dyDescent="0.3">
      <c r="A97" s="54" t="s">
        <v>598</v>
      </c>
      <c r="B97" s="98"/>
      <c r="C97" s="100"/>
      <c r="D97" s="100"/>
      <c r="E97" s="100"/>
      <c r="F97" s="100"/>
      <c r="G97" s="54"/>
    </row>
    <row r="98" spans="1:7" ht="15" customHeight="1" x14ac:dyDescent="0.3">
      <c r="A98" s="148"/>
      <c r="B98" s="152" t="s">
        <v>1140</v>
      </c>
      <c r="C98" s="148" t="s">
        <v>506</v>
      </c>
      <c r="D98" s="148" t="s">
        <v>507</v>
      </c>
      <c r="E98" s="150"/>
      <c r="F98" s="151" t="s">
        <v>472</v>
      </c>
      <c r="G98" s="151"/>
    </row>
    <row r="99" spans="1:7" s="94" customFormat="1" x14ac:dyDescent="0.3">
      <c r="A99" s="54" t="s">
        <v>599</v>
      </c>
      <c r="B99" s="102" t="s">
        <v>1157</v>
      </c>
      <c r="C99" s="156">
        <v>0.13270016033686099</v>
      </c>
      <c r="D99" s="158">
        <v>0.16123657447018899</v>
      </c>
      <c r="E99" s="156"/>
      <c r="F99" s="158">
        <v>0.29393673480705101</v>
      </c>
      <c r="G99" s="54"/>
    </row>
    <row r="100" spans="1:7" s="94" customFormat="1" x14ac:dyDescent="0.3">
      <c r="A100" s="54" t="s">
        <v>600</v>
      </c>
      <c r="B100" s="102" t="s">
        <v>1158</v>
      </c>
      <c r="C100" s="156">
        <v>0.16541336578572</v>
      </c>
      <c r="D100" s="158">
        <v>5.0778391425501002E-2</v>
      </c>
      <c r="E100" s="156"/>
      <c r="F100" s="158">
        <v>0.216191757211221</v>
      </c>
      <c r="G100" s="54"/>
    </row>
    <row r="101" spans="1:7" s="94" customFormat="1" x14ac:dyDescent="0.3">
      <c r="A101" s="54" t="s">
        <v>601</v>
      </c>
      <c r="B101" s="102" t="s">
        <v>1159</v>
      </c>
      <c r="C101" s="156">
        <v>4.5066110787911499E-2</v>
      </c>
      <c r="D101" s="158">
        <v>2.7957316584317202E-2</v>
      </c>
      <c r="E101" s="156"/>
      <c r="F101" s="158">
        <v>7.3023427372228597E-2</v>
      </c>
      <c r="G101" s="54"/>
    </row>
    <row r="102" spans="1:7" s="94" customFormat="1" x14ac:dyDescent="0.3">
      <c r="A102" s="54" t="s">
        <v>602</v>
      </c>
      <c r="B102" s="102" t="s">
        <v>1160</v>
      </c>
      <c r="C102" s="156">
        <v>5.4952371526019998E-2</v>
      </c>
      <c r="D102" s="158">
        <v>3.9480965595991499E-2</v>
      </c>
      <c r="E102" s="156"/>
      <c r="F102" s="158">
        <v>9.4433337122011504E-2</v>
      </c>
      <c r="G102" s="54"/>
    </row>
    <row r="103" spans="1:7" s="94" customFormat="1" x14ac:dyDescent="0.3">
      <c r="A103" s="54" t="s">
        <v>603</v>
      </c>
      <c r="B103" s="102" t="s">
        <v>1161</v>
      </c>
      <c r="C103" s="156">
        <v>5.35712650480695E-2</v>
      </c>
      <c r="D103" s="158">
        <v>3.8547139068282797E-2</v>
      </c>
      <c r="E103" s="156"/>
      <c r="F103" s="158">
        <v>9.2118404116352498E-2</v>
      </c>
      <c r="G103" s="54"/>
    </row>
    <row r="104" spans="1:7" s="94" customFormat="1" x14ac:dyDescent="0.3">
      <c r="A104" s="54" t="s">
        <v>604</v>
      </c>
      <c r="B104" s="102" t="s">
        <v>1162</v>
      </c>
      <c r="C104" s="156">
        <v>4.9707807259650801E-2</v>
      </c>
      <c r="D104" s="158">
        <v>4.69293090892937E-2</v>
      </c>
      <c r="E104" s="156"/>
      <c r="F104" s="158">
        <v>9.6637116348944493E-2</v>
      </c>
      <c r="G104" s="54"/>
    </row>
    <row r="105" spans="1:7" s="94" customFormat="1" x14ac:dyDescent="0.3">
      <c r="A105" s="54" t="s">
        <v>605</v>
      </c>
      <c r="B105" s="102" t="s">
        <v>1163</v>
      </c>
      <c r="C105" s="156">
        <v>5.48939680419398E-2</v>
      </c>
      <c r="D105" s="158">
        <v>2.1065002348749199E-2</v>
      </c>
      <c r="E105" s="156"/>
      <c r="F105" s="158">
        <v>7.5958970390688899E-2</v>
      </c>
      <c r="G105" s="54"/>
    </row>
    <row r="106" spans="1:7" s="94" customFormat="1" x14ac:dyDescent="0.3">
      <c r="A106" s="54" t="s">
        <v>606</v>
      </c>
      <c r="B106" s="102" t="s">
        <v>1164</v>
      </c>
      <c r="C106" s="156">
        <v>2.05806262838092E-2</v>
      </c>
      <c r="D106" s="158">
        <v>8.0301536378554507E-3</v>
      </c>
      <c r="E106" s="156"/>
      <c r="F106" s="158">
        <v>2.8610779921664602E-2</v>
      </c>
      <c r="G106" s="54"/>
    </row>
    <row r="107" spans="1:7" s="94" customFormat="1" x14ac:dyDescent="0.3">
      <c r="A107" s="54" t="s">
        <v>607</v>
      </c>
      <c r="B107" s="102" t="s">
        <v>1206</v>
      </c>
      <c r="C107" s="156">
        <v>1.9562485037506301E-2</v>
      </c>
      <c r="D107" s="158">
        <v>9.5269876723308704E-3</v>
      </c>
      <c r="E107" s="156"/>
      <c r="F107" s="158">
        <v>2.9089472709837201E-2</v>
      </c>
      <c r="G107" s="54"/>
    </row>
    <row r="108" spans="1:7" s="94" customFormat="1" x14ac:dyDescent="0.3">
      <c r="A108" s="54" t="s">
        <v>608</v>
      </c>
      <c r="B108" s="102"/>
      <c r="C108" s="100"/>
      <c r="D108" s="100"/>
      <c r="E108" s="100"/>
      <c r="F108" s="100"/>
      <c r="G108" s="54"/>
    </row>
    <row r="109" spans="1:7" s="94" customFormat="1" x14ac:dyDescent="0.3">
      <c r="A109" s="54" t="s">
        <v>609</v>
      </c>
      <c r="B109" s="102"/>
      <c r="C109" s="100"/>
      <c r="D109" s="100"/>
      <c r="E109" s="100"/>
      <c r="F109" s="100"/>
      <c r="G109" s="54"/>
    </row>
    <row r="110" spans="1:7" s="94" customFormat="1" x14ac:dyDescent="0.3">
      <c r="A110" s="54" t="s">
        <v>610</v>
      </c>
      <c r="B110" s="102"/>
      <c r="C110" s="100"/>
      <c r="D110" s="100"/>
      <c r="E110" s="100"/>
      <c r="F110" s="100"/>
      <c r="G110" s="54"/>
    </row>
    <row r="111" spans="1:7" s="94" customFormat="1" x14ac:dyDescent="0.3">
      <c r="A111" s="54" t="s">
        <v>611</v>
      </c>
      <c r="B111" s="102"/>
      <c r="C111" s="100"/>
      <c r="D111" s="100"/>
      <c r="E111" s="100"/>
      <c r="F111" s="100"/>
      <c r="G111" s="54"/>
    </row>
    <row r="112" spans="1:7" s="94" customFormat="1" x14ac:dyDescent="0.3">
      <c r="A112" s="54" t="s">
        <v>612</v>
      </c>
      <c r="B112" s="102"/>
      <c r="C112" s="100"/>
      <c r="D112" s="100"/>
      <c r="E112" s="100"/>
      <c r="F112" s="100"/>
      <c r="G112" s="54"/>
    </row>
    <row r="113" spans="1:7" s="94" customFormat="1" x14ac:dyDescent="0.3">
      <c r="A113" s="54" t="s">
        <v>613</v>
      </c>
      <c r="B113" s="102"/>
      <c r="C113" s="100"/>
      <c r="D113" s="100"/>
      <c r="E113" s="100"/>
      <c r="F113" s="100"/>
      <c r="G113" s="54"/>
    </row>
    <row r="114" spans="1:7" s="94" customFormat="1" x14ac:dyDescent="0.3">
      <c r="A114" s="54" t="s">
        <v>614</v>
      </c>
      <c r="B114" s="102"/>
      <c r="C114" s="100"/>
      <c r="D114" s="100"/>
      <c r="E114" s="100"/>
      <c r="F114" s="100"/>
      <c r="G114" s="54"/>
    </row>
    <row r="115" spans="1:7" s="94" customFormat="1" x14ac:dyDescent="0.3">
      <c r="A115" s="54" t="s">
        <v>615</v>
      </c>
      <c r="B115" s="102"/>
      <c r="C115" s="100"/>
      <c r="D115" s="100"/>
      <c r="E115" s="100"/>
      <c r="F115" s="100"/>
      <c r="G115" s="54"/>
    </row>
    <row r="116" spans="1:7" s="94" customFormat="1" x14ac:dyDescent="0.3">
      <c r="A116" s="54" t="s">
        <v>616</v>
      </c>
      <c r="B116" s="102"/>
      <c r="C116" s="100"/>
      <c r="D116" s="100"/>
      <c r="E116" s="100"/>
      <c r="F116" s="100"/>
      <c r="G116" s="54"/>
    </row>
    <row r="117" spans="1:7" s="94" customFormat="1" x14ac:dyDescent="0.3">
      <c r="A117" s="54" t="s">
        <v>617</v>
      </c>
      <c r="B117" s="102"/>
      <c r="C117" s="100"/>
      <c r="D117" s="100"/>
      <c r="E117" s="100"/>
      <c r="F117" s="100"/>
      <c r="G117" s="54"/>
    </row>
    <row r="118" spans="1:7" s="94" customFormat="1" x14ac:dyDescent="0.3">
      <c r="A118" s="54" t="s">
        <v>618</v>
      </c>
      <c r="B118" s="102"/>
      <c r="C118" s="100"/>
      <c r="D118" s="100"/>
      <c r="E118" s="100"/>
      <c r="F118" s="100"/>
      <c r="G118" s="54"/>
    </row>
    <row r="119" spans="1:7" s="94" customFormat="1" x14ac:dyDescent="0.3">
      <c r="A119" s="54" t="s">
        <v>619</v>
      </c>
      <c r="B119" s="102"/>
      <c r="C119" s="100"/>
      <c r="D119" s="100"/>
      <c r="E119" s="100"/>
      <c r="F119" s="100"/>
      <c r="G119" s="54"/>
    </row>
    <row r="120" spans="1:7" s="94" customFormat="1" x14ac:dyDescent="0.3">
      <c r="A120" s="54" t="s">
        <v>620</v>
      </c>
      <c r="B120" s="102"/>
      <c r="C120" s="100"/>
      <c r="D120" s="100"/>
      <c r="E120" s="100"/>
      <c r="F120" s="100"/>
      <c r="G120" s="54"/>
    </row>
    <row r="121" spans="1:7" s="94" customFormat="1" x14ac:dyDescent="0.3">
      <c r="A121" s="54" t="s">
        <v>621</v>
      </c>
      <c r="B121" s="102"/>
      <c r="C121" s="100"/>
      <c r="D121" s="100"/>
      <c r="E121" s="100"/>
      <c r="F121" s="100"/>
      <c r="G121" s="54"/>
    </row>
    <row r="122" spans="1:7" s="94" customFormat="1" x14ac:dyDescent="0.3">
      <c r="A122" s="54" t="s">
        <v>622</v>
      </c>
      <c r="B122" s="102"/>
      <c r="C122" s="100"/>
      <c r="D122" s="100"/>
      <c r="E122" s="100"/>
      <c r="F122" s="100"/>
      <c r="G122" s="54"/>
    </row>
    <row r="123" spans="1:7" s="94" customFormat="1" x14ac:dyDescent="0.3">
      <c r="A123" s="54" t="s">
        <v>623</v>
      </c>
      <c r="B123" s="102"/>
      <c r="C123" s="100"/>
      <c r="D123" s="100"/>
      <c r="E123" s="100"/>
      <c r="F123" s="100"/>
      <c r="G123" s="54"/>
    </row>
    <row r="124" spans="1:7" s="94" customFormat="1" x14ac:dyDescent="0.3">
      <c r="A124" s="54" t="s">
        <v>624</v>
      </c>
      <c r="B124" s="102"/>
      <c r="C124" s="100"/>
      <c r="D124" s="100"/>
      <c r="E124" s="100"/>
      <c r="F124" s="100"/>
      <c r="G124" s="54"/>
    </row>
    <row r="125" spans="1:7" s="94" customFormat="1" x14ac:dyDescent="0.3">
      <c r="A125" s="54" t="s">
        <v>625</v>
      </c>
      <c r="B125" s="102"/>
      <c r="C125" s="100"/>
      <c r="D125" s="100"/>
      <c r="E125" s="100"/>
      <c r="F125" s="100"/>
      <c r="G125" s="54"/>
    </row>
    <row r="126" spans="1:7" s="94" customFormat="1" x14ac:dyDescent="0.3">
      <c r="A126" s="54" t="s">
        <v>626</v>
      </c>
      <c r="B126" s="102"/>
      <c r="C126" s="100"/>
      <c r="D126" s="100"/>
      <c r="E126" s="100"/>
      <c r="F126" s="100"/>
      <c r="G126" s="54"/>
    </row>
    <row r="127" spans="1:7" s="94" customFormat="1" x14ac:dyDescent="0.3">
      <c r="A127" s="54" t="s">
        <v>627</v>
      </c>
      <c r="B127" s="102"/>
      <c r="C127" s="100"/>
      <c r="D127" s="100"/>
      <c r="E127" s="100"/>
      <c r="F127" s="100"/>
      <c r="G127" s="54"/>
    </row>
    <row r="128" spans="1:7" s="94" customFormat="1" x14ac:dyDescent="0.3">
      <c r="A128" s="54" t="s">
        <v>628</v>
      </c>
      <c r="B128" s="102"/>
      <c r="C128" s="100"/>
      <c r="D128" s="100"/>
      <c r="E128" s="100"/>
      <c r="F128" s="100"/>
      <c r="G128" s="54"/>
    </row>
    <row r="129" spans="1:7" s="94" customFormat="1" x14ac:dyDescent="0.3">
      <c r="A129" s="54" t="s">
        <v>629</v>
      </c>
      <c r="B129" s="102"/>
      <c r="C129" s="100"/>
      <c r="D129" s="100"/>
      <c r="E129" s="100"/>
      <c r="F129" s="100"/>
      <c r="G129" s="54"/>
    </row>
    <row r="130" spans="1:7" s="94" customFormat="1" x14ac:dyDescent="0.3">
      <c r="A130" s="54" t="s">
        <v>1103</v>
      </c>
      <c r="B130" s="102"/>
      <c r="C130" s="100"/>
      <c r="D130" s="100"/>
      <c r="E130" s="100"/>
      <c r="F130" s="100"/>
      <c r="G130" s="54"/>
    </row>
    <row r="131" spans="1:7" s="94" customFormat="1" x14ac:dyDescent="0.3">
      <c r="A131" s="54" t="s">
        <v>1104</v>
      </c>
      <c r="B131" s="102"/>
      <c r="C131" s="100"/>
      <c r="D131" s="100"/>
      <c r="E131" s="100"/>
      <c r="F131" s="100"/>
      <c r="G131" s="54"/>
    </row>
    <row r="132" spans="1:7" s="94" customFormat="1" x14ac:dyDescent="0.3">
      <c r="A132" s="54" t="s">
        <v>1105</v>
      </c>
      <c r="B132" s="102"/>
      <c r="C132" s="100"/>
      <c r="D132" s="100"/>
      <c r="E132" s="100"/>
      <c r="F132" s="100"/>
      <c r="G132" s="54"/>
    </row>
    <row r="133" spans="1:7" s="94" customFormat="1" x14ac:dyDescent="0.3">
      <c r="A133" s="54" t="s">
        <v>1106</v>
      </c>
      <c r="B133" s="102"/>
      <c r="C133" s="100"/>
      <c r="D133" s="100"/>
      <c r="E133" s="100"/>
      <c r="F133" s="100"/>
      <c r="G133" s="54"/>
    </row>
    <row r="134" spans="1:7" s="94" customFormat="1" x14ac:dyDescent="0.3">
      <c r="A134" s="54" t="s">
        <v>1107</v>
      </c>
      <c r="B134" s="102"/>
      <c r="C134" s="100"/>
      <c r="D134" s="100"/>
      <c r="E134" s="100"/>
      <c r="F134" s="100"/>
      <c r="G134" s="54"/>
    </row>
    <row r="135" spans="1:7" s="94" customFormat="1" x14ac:dyDescent="0.3">
      <c r="A135" s="54" t="s">
        <v>1108</v>
      </c>
      <c r="B135" s="102"/>
      <c r="C135" s="100"/>
      <c r="D135" s="100"/>
      <c r="E135" s="100"/>
      <c r="F135" s="100"/>
      <c r="G135" s="54"/>
    </row>
    <row r="136" spans="1:7" s="94" customFormat="1" x14ac:dyDescent="0.3">
      <c r="A136" s="54" t="s">
        <v>1109</v>
      </c>
      <c r="B136" s="102"/>
      <c r="C136" s="100"/>
      <c r="D136" s="100"/>
      <c r="E136" s="100"/>
      <c r="F136" s="100"/>
      <c r="G136" s="54"/>
    </row>
    <row r="137" spans="1:7" s="94" customFormat="1" x14ac:dyDescent="0.3">
      <c r="A137" s="54" t="s">
        <v>1110</v>
      </c>
      <c r="B137" s="102"/>
      <c r="C137" s="100"/>
      <c r="D137" s="100"/>
      <c r="E137" s="100"/>
      <c r="F137" s="100"/>
      <c r="G137" s="54"/>
    </row>
    <row r="138" spans="1:7" s="94" customFormat="1" x14ac:dyDescent="0.3">
      <c r="A138" s="54" t="s">
        <v>1111</v>
      </c>
      <c r="B138" s="102"/>
      <c r="C138" s="100"/>
      <c r="D138" s="100"/>
      <c r="E138" s="100"/>
      <c r="F138" s="100"/>
      <c r="G138" s="54"/>
    </row>
    <row r="139" spans="1:7" s="94" customFormat="1" x14ac:dyDescent="0.3">
      <c r="A139" s="54" t="s">
        <v>1112</v>
      </c>
      <c r="B139" s="102"/>
      <c r="C139" s="100"/>
      <c r="D139" s="100"/>
      <c r="E139" s="100"/>
      <c r="F139" s="100"/>
      <c r="G139" s="54"/>
    </row>
    <row r="140" spans="1:7" s="94" customFormat="1" x14ac:dyDescent="0.3">
      <c r="A140" s="54" t="s">
        <v>1113</v>
      </c>
      <c r="B140" s="102"/>
      <c r="C140" s="100"/>
      <c r="D140" s="100"/>
      <c r="E140" s="100"/>
      <c r="F140" s="100"/>
      <c r="G140" s="54"/>
    </row>
    <row r="141" spans="1:7" s="94" customFormat="1" x14ac:dyDescent="0.3">
      <c r="A141" s="54" t="s">
        <v>1114</v>
      </c>
      <c r="B141" s="102"/>
      <c r="C141" s="100"/>
      <c r="D141" s="100"/>
      <c r="E141" s="100"/>
      <c r="F141" s="100"/>
      <c r="G141" s="54"/>
    </row>
    <row r="142" spans="1:7" s="94" customFormat="1" x14ac:dyDescent="0.3">
      <c r="A142" s="54" t="s">
        <v>1115</v>
      </c>
      <c r="B142" s="102"/>
      <c r="C142" s="100"/>
      <c r="D142" s="100"/>
      <c r="E142" s="100"/>
      <c r="F142" s="100"/>
      <c r="G142" s="54"/>
    </row>
    <row r="143" spans="1:7" s="94" customFormat="1" x14ac:dyDescent="0.3">
      <c r="A143" s="54" t="s">
        <v>1116</v>
      </c>
      <c r="B143" s="102"/>
      <c r="C143" s="100"/>
      <c r="D143" s="100"/>
      <c r="E143" s="100"/>
      <c r="F143" s="100"/>
      <c r="G143" s="54"/>
    </row>
    <row r="144" spans="1:7" s="94" customFormat="1" x14ac:dyDescent="0.3">
      <c r="A144" s="54" t="s">
        <v>1117</v>
      </c>
      <c r="B144" s="102"/>
      <c r="C144" s="100"/>
      <c r="D144" s="100"/>
      <c r="E144" s="100"/>
      <c r="F144" s="100"/>
      <c r="G144" s="54"/>
    </row>
    <row r="145" spans="1:7" s="94" customFormat="1" x14ac:dyDescent="0.3">
      <c r="A145" s="54" t="s">
        <v>1118</v>
      </c>
      <c r="B145" s="102"/>
      <c r="C145" s="100"/>
      <c r="D145" s="100"/>
      <c r="E145" s="100"/>
      <c r="F145" s="100"/>
      <c r="G145" s="54"/>
    </row>
    <row r="146" spans="1:7" s="94" customFormat="1" x14ac:dyDescent="0.3">
      <c r="A146" s="54" t="s">
        <v>1119</v>
      </c>
      <c r="B146" s="102"/>
      <c r="C146" s="100"/>
      <c r="D146" s="100"/>
      <c r="E146" s="100"/>
      <c r="F146" s="100"/>
      <c r="G146" s="54"/>
    </row>
    <row r="147" spans="1:7" s="94" customFormat="1" x14ac:dyDescent="0.3">
      <c r="A147" s="54" t="s">
        <v>1120</v>
      </c>
      <c r="B147" s="102"/>
      <c r="C147" s="100"/>
      <c r="D147" s="100"/>
      <c r="E147" s="100"/>
      <c r="F147" s="100"/>
      <c r="G147" s="54"/>
    </row>
    <row r="148" spans="1:7" s="94" customFormat="1" x14ac:dyDescent="0.3">
      <c r="A148" s="54" t="s">
        <v>1121</v>
      </c>
      <c r="B148" s="102"/>
      <c r="C148" s="100"/>
      <c r="D148" s="100"/>
      <c r="E148" s="100"/>
      <c r="F148" s="100"/>
      <c r="G148" s="54"/>
    </row>
    <row r="149" spans="1:7" ht="15" customHeight="1" x14ac:dyDescent="0.3">
      <c r="A149" s="148"/>
      <c r="B149" s="149" t="s">
        <v>630</v>
      </c>
      <c r="C149" s="148" t="s">
        <v>506</v>
      </c>
      <c r="D149" s="148" t="s">
        <v>507</v>
      </c>
      <c r="E149" s="150"/>
      <c r="F149" s="151" t="s">
        <v>472</v>
      </c>
      <c r="G149" s="151"/>
    </row>
    <row r="150" spans="1:7" s="94" customFormat="1" x14ac:dyDescent="0.3">
      <c r="A150" s="54" t="s">
        <v>631</v>
      </c>
      <c r="B150" s="54" t="s">
        <v>632</v>
      </c>
      <c r="C150" s="156">
        <v>0.30564384189555499</v>
      </c>
      <c r="D150" s="156">
        <v>0.146061140324345</v>
      </c>
      <c r="E150" s="157"/>
      <c r="F150" s="156">
        <v>0.45170498221990402</v>
      </c>
      <c r="G150" s="93"/>
    </row>
    <row r="151" spans="1:7" s="94" customFormat="1" x14ac:dyDescent="0.3">
      <c r="A151" s="54" t="s">
        <v>633</v>
      </c>
      <c r="B151" s="54" t="s">
        <v>634</v>
      </c>
      <c r="C151" s="156">
        <v>0.28128113488547302</v>
      </c>
      <c r="D151" s="156">
        <v>0.26701388289462502</v>
      </c>
      <c r="E151" s="157"/>
      <c r="F151" s="156">
        <v>0.54829501778009804</v>
      </c>
      <c r="G151" s="93"/>
    </row>
    <row r="152" spans="1:7" s="94" customFormat="1" x14ac:dyDescent="0.3">
      <c r="A152" s="54" t="s">
        <v>635</v>
      </c>
      <c r="B152" s="54" t="s">
        <v>88</v>
      </c>
      <c r="C152" s="156">
        <v>0</v>
      </c>
      <c r="D152" s="156">
        <v>0</v>
      </c>
      <c r="E152" s="103"/>
      <c r="F152" s="156">
        <v>0</v>
      </c>
      <c r="G152" s="93"/>
    </row>
    <row r="153" spans="1:7" s="94" customFormat="1" outlineLevel="1" x14ac:dyDescent="0.3">
      <c r="A153" s="54" t="s">
        <v>636</v>
      </c>
      <c r="B153" s="54"/>
      <c r="C153" s="100"/>
      <c r="D153" s="100"/>
      <c r="E153" s="103"/>
      <c r="F153" s="100"/>
      <c r="G153" s="93"/>
    </row>
    <row r="154" spans="1:7" s="94" customFormat="1" outlineLevel="1" x14ac:dyDescent="0.3">
      <c r="A154" s="54" t="s">
        <v>637</v>
      </c>
      <c r="B154" s="54"/>
      <c r="C154" s="100"/>
      <c r="D154" s="100"/>
      <c r="E154" s="103"/>
      <c r="F154" s="100"/>
      <c r="G154" s="93"/>
    </row>
    <row r="155" spans="1:7" s="94" customFormat="1" outlineLevel="1" x14ac:dyDescent="0.3">
      <c r="A155" s="54" t="s">
        <v>638</v>
      </c>
      <c r="B155" s="54"/>
      <c r="C155" s="100"/>
      <c r="D155" s="100"/>
      <c r="E155" s="103"/>
      <c r="F155" s="100"/>
      <c r="G155" s="93"/>
    </row>
    <row r="156" spans="1:7" s="94" customFormat="1" outlineLevel="1" x14ac:dyDescent="0.3">
      <c r="A156" s="54" t="s">
        <v>639</v>
      </c>
      <c r="B156" s="54"/>
      <c r="C156" s="100"/>
      <c r="D156" s="100"/>
      <c r="E156" s="103"/>
      <c r="F156" s="100"/>
      <c r="G156" s="93"/>
    </row>
    <row r="157" spans="1:7" s="94" customFormat="1" outlineLevel="1" x14ac:dyDescent="0.3">
      <c r="A157" s="54" t="s">
        <v>640</v>
      </c>
      <c r="B157" s="54"/>
      <c r="C157" s="100"/>
      <c r="D157" s="100"/>
      <c r="E157" s="103"/>
      <c r="F157" s="100"/>
      <c r="G157" s="93"/>
    </row>
    <row r="158" spans="1:7" s="94" customFormat="1" outlineLevel="1" x14ac:dyDescent="0.3">
      <c r="A158" s="54" t="s">
        <v>641</v>
      </c>
      <c r="B158" s="54"/>
      <c r="C158" s="100"/>
      <c r="D158" s="100"/>
      <c r="E158" s="103"/>
      <c r="F158" s="100"/>
      <c r="G158" s="93"/>
    </row>
    <row r="159" spans="1:7" ht="15" customHeight="1" x14ac:dyDescent="0.3">
      <c r="A159" s="148"/>
      <c r="B159" s="149" t="s">
        <v>642</v>
      </c>
      <c r="C159" s="148" t="s">
        <v>506</v>
      </c>
      <c r="D159" s="148" t="s">
        <v>507</v>
      </c>
      <c r="E159" s="150"/>
      <c r="F159" s="151" t="s">
        <v>472</v>
      </c>
      <c r="G159" s="151"/>
    </row>
    <row r="160" spans="1:7" s="94" customFormat="1" x14ac:dyDescent="0.3">
      <c r="A160" s="54" t="s">
        <v>643</v>
      </c>
      <c r="B160" s="54" t="s">
        <v>644</v>
      </c>
      <c r="C160" s="156">
        <v>3.4656732741415397E-2</v>
      </c>
      <c r="D160" s="156">
        <v>9.3576671984333698E-2</v>
      </c>
      <c r="E160" s="157"/>
      <c r="F160" s="156">
        <v>0.12823340472574901</v>
      </c>
      <c r="G160" s="93"/>
    </row>
    <row r="161" spans="1:7" s="94" customFormat="1" x14ac:dyDescent="0.3">
      <c r="A161" s="54" t="s">
        <v>645</v>
      </c>
      <c r="B161" s="54" t="s">
        <v>646</v>
      </c>
      <c r="C161" s="156">
        <v>0.55226824403961605</v>
      </c>
      <c r="D161" s="156">
        <v>0.31836163405148199</v>
      </c>
      <c r="E161" s="157"/>
      <c r="F161" s="156">
        <v>0.87062987809109804</v>
      </c>
      <c r="G161" s="93"/>
    </row>
    <row r="162" spans="1:7" s="94" customFormat="1" x14ac:dyDescent="0.3">
      <c r="A162" s="54" t="s">
        <v>647</v>
      </c>
      <c r="B162" s="54" t="s">
        <v>88</v>
      </c>
      <c r="C162" s="156" t="s" cm="1">
        <v>1205</v>
      </c>
      <c r="D162" s="156">
        <v>1.13671718315501E-3</v>
      </c>
      <c r="E162" s="103"/>
      <c r="F162" s="156">
        <v>1.13671718315501E-3</v>
      </c>
      <c r="G162" s="93"/>
    </row>
    <row r="163" spans="1:7" s="94" customFormat="1" outlineLevel="1" x14ac:dyDescent="0.3">
      <c r="A163" s="54" t="s">
        <v>648</v>
      </c>
      <c r="B163" s="54"/>
      <c r="C163" s="54"/>
      <c r="D163" s="54"/>
      <c r="E163" s="93"/>
      <c r="F163" s="54"/>
      <c r="G163" s="93"/>
    </row>
    <row r="164" spans="1:7" s="94" customFormat="1" outlineLevel="1" x14ac:dyDescent="0.3">
      <c r="A164" s="54" t="s">
        <v>649</v>
      </c>
      <c r="B164" s="54"/>
      <c r="C164" s="54"/>
      <c r="D164" s="54"/>
      <c r="E164" s="93"/>
      <c r="F164" s="54"/>
      <c r="G164" s="93"/>
    </row>
    <row r="165" spans="1:7" s="94" customFormat="1" outlineLevel="1" x14ac:dyDescent="0.3">
      <c r="A165" s="54" t="s">
        <v>650</v>
      </c>
      <c r="B165" s="54"/>
      <c r="C165" s="54"/>
      <c r="D165" s="54"/>
      <c r="E165" s="93"/>
      <c r="F165" s="54"/>
      <c r="G165" s="93"/>
    </row>
    <row r="166" spans="1:7" s="94" customFormat="1" outlineLevel="1" x14ac:dyDescent="0.3">
      <c r="A166" s="54" t="s">
        <v>651</v>
      </c>
      <c r="B166" s="54"/>
      <c r="C166" s="54"/>
      <c r="D166" s="54"/>
      <c r="E166" s="93"/>
      <c r="F166" s="54"/>
      <c r="G166" s="93"/>
    </row>
    <row r="167" spans="1:7" s="94" customFormat="1" outlineLevel="1" x14ac:dyDescent="0.3">
      <c r="A167" s="54" t="s">
        <v>652</v>
      </c>
      <c r="B167" s="54"/>
      <c r="C167" s="54"/>
      <c r="D167" s="54"/>
      <c r="E167" s="93"/>
      <c r="F167" s="54"/>
      <c r="G167" s="93"/>
    </row>
    <row r="168" spans="1:7" s="94" customFormat="1" outlineLevel="1" x14ac:dyDescent="0.3">
      <c r="A168" s="54" t="s">
        <v>653</v>
      </c>
      <c r="B168" s="54"/>
      <c r="C168" s="54"/>
      <c r="D168" s="54"/>
      <c r="E168" s="93"/>
      <c r="F168" s="54"/>
      <c r="G168" s="93"/>
    </row>
    <row r="169" spans="1:7" ht="15" customHeight="1" x14ac:dyDescent="0.3">
      <c r="A169" s="148"/>
      <c r="B169" s="149" t="s">
        <v>654</v>
      </c>
      <c r="C169" s="148" t="s">
        <v>506</v>
      </c>
      <c r="D169" s="148" t="s">
        <v>507</v>
      </c>
      <c r="E169" s="150"/>
      <c r="F169" s="151" t="s">
        <v>472</v>
      </c>
      <c r="G169" s="151"/>
    </row>
    <row r="170" spans="1:7" s="94" customFormat="1" x14ac:dyDescent="0.3">
      <c r="A170" s="54" t="s">
        <v>655</v>
      </c>
      <c r="B170" s="104" t="s">
        <v>656</v>
      </c>
      <c r="C170" s="156">
        <v>7.2508653179926094E-2</v>
      </c>
      <c r="D170" s="156">
        <v>6.5948420023165005E-2</v>
      </c>
      <c r="E170" s="157"/>
      <c r="F170" s="156">
        <v>0.138457073203091</v>
      </c>
      <c r="G170" s="93"/>
    </row>
    <row r="171" spans="1:7" s="94" customFormat="1" x14ac:dyDescent="0.3">
      <c r="A171" s="54" t="s">
        <v>657</v>
      </c>
      <c r="B171" s="104" t="s">
        <v>1207</v>
      </c>
      <c r="C171" s="156">
        <v>9.2964588323238395E-2</v>
      </c>
      <c r="D171" s="156">
        <v>7.3003505629780502E-2</v>
      </c>
      <c r="E171" s="157"/>
      <c r="F171" s="156">
        <v>0.16596809395301901</v>
      </c>
      <c r="G171" s="93"/>
    </row>
    <row r="172" spans="1:7" s="94" customFormat="1" x14ac:dyDescent="0.3">
      <c r="A172" s="54" t="s">
        <v>658</v>
      </c>
      <c r="B172" s="104" t="s">
        <v>659</v>
      </c>
      <c r="C172" s="156">
        <v>7.4525108835640494E-2</v>
      </c>
      <c r="D172" s="156">
        <v>7.6991411618685404E-2</v>
      </c>
      <c r="E172" s="156"/>
      <c r="F172" s="156">
        <v>0.15151652045432601</v>
      </c>
      <c r="G172" s="93"/>
    </row>
    <row r="173" spans="1:7" s="94" customFormat="1" x14ac:dyDescent="0.3">
      <c r="A173" s="54" t="s">
        <v>660</v>
      </c>
      <c r="B173" s="104" t="s">
        <v>661</v>
      </c>
      <c r="C173" s="156">
        <v>0.102973739450042</v>
      </c>
      <c r="D173" s="156">
        <v>8.9071926243591795E-2</v>
      </c>
      <c r="E173" s="156"/>
      <c r="F173" s="156">
        <v>0.19204566569363299</v>
      </c>
      <c r="G173" s="93"/>
    </row>
    <row r="174" spans="1:7" s="94" customFormat="1" x14ac:dyDescent="0.3">
      <c r="A174" s="54" t="s">
        <v>662</v>
      </c>
      <c r="B174" s="104" t="s">
        <v>663</v>
      </c>
      <c r="C174" s="156">
        <v>0.24395288699218101</v>
      </c>
      <c r="D174" s="156">
        <v>0.108059759703748</v>
      </c>
      <c r="E174" s="156"/>
      <c r="F174" s="156">
        <v>0.35201264669593102</v>
      </c>
      <c r="G174" s="93"/>
    </row>
    <row r="175" spans="1:7" s="94" customFormat="1" outlineLevel="1" x14ac:dyDescent="0.3">
      <c r="A175" s="54" t="s">
        <v>664</v>
      </c>
      <c r="B175" s="99"/>
      <c r="C175" s="100"/>
      <c r="D175" s="100"/>
      <c r="E175" s="100"/>
      <c r="F175" s="100"/>
      <c r="G175" s="93"/>
    </row>
    <row r="176" spans="1:7" s="94" customFormat="1" outlineLevel="1" x14ac:dyDescent="0.3">
      <c r="A176" s="54" t="s">
        <v>665</v>
      </c>
      <c r="B176" s="99"/>
      <c r="C176" s="100"/>
      <c r="D176" s="100"/>
      <c r="E176" s="100"/>
      <c r="F176" s="100"/>
      <c r="G176" s="93"/>
    </row>
    <row r="177" spans="1:7" s="94" customFormat="1" outlineLevel="1" x14ac:dyDescent="0.3">
      <c r="A177" s="54" t="s">
        <v>666</v>
      </c>
      <c r="B177" s="104"/>
      <c r="C177" s="100"/>
      <c r="D177" s="100"/>
      <c r="E177" s="100"/>
      <c r="F177" s="100"/>
      <c r="G177" s="93"/>
    </row>
    <row r="178" spans="1:7" s="94" customFormat="1" outlineLevel="1" x14ac:dyDescent="0.3">
      <c r="A178" s="54" t="s">
        <v>667</v>
      </c>
      <c r="B178" s="104"/>
      <c r="C178" s="100"/>
      <c r="D178" s="100"/>
      <c r="E178" s="100"/>
      <c r="F178" s="100"/>
      <c r="G178" s="93"/>
    </row>
    <row r="179" spans="1:7" ht="15" customHeight="1" x14ac:dyDescent="0.3">
      <c r="A179" s="148"/>
      <c r="B179" s="149" t="s">
        <v>668</v>
      </c>
      <c r="C179" s="148" t="s">
        <v>506</v>
      </c>
      <c r="D179" s="148" t="s">
        <v>507</v>
      </c>
      <c r="E179" s="150"/>
      <c r="F179" s="151" t="s">
        <v>472</v>
      </c>
      <c r="G179" s="151"/>
    </row>
    <row r="180" spans="1:7" s="94" customFormat="1" x14ac:dyDescent="0.3">
      <c r="A180" s="54" t="s">
        <v>669</v>
      </c>
      <c r="B180" s="54" t="s">
        <v>670</v>
      </c>
      <c r="C180" s="163" t="s">
        <v>1156</v>
      </c>
      <c r="D180" s="163" t="s">
        <v>1156</v>
      </c>
      <c r="E180" s="164"/>
      <c r="F180" s="163" t="s">
        <v>1156</v>
      </c>
      <c r="G180" s="93"/>
    </row>
    <row r="181" spans="1:7" s="94" customFormat="1" outlineLevel="1" x14ac:dyDescent="0.3">
      <c r="A181" s="54" t="s">
        <v>671</v>
      </c>
      <c r="B181" s="105"/>
      <c r="C181" s="100"/>
      <c r="D181" s="100"/>
      <c r="E181" s="103"/>
      <c r="F181" s="100"/>
      <c r="G181" s="93"/>
    </row>
    <row r="182" spans="1:7" s="94" customFormat="1" outlineLevel="1" x14ac:dyDescent="0.3">
      <c r="A182" s="54" t="s">
        <v>672</v>
      </c>
      <c r="B182" s="105"/>
      <c r="C182" s="100"/>
      <c r="D182" s="100"/>
      <c r="E182" s="103"/>
      <c r="F182" s="100"/>
      <c r="G182" s="93"/>
    </row>
    <row r="183" spans="1:7" s="94" customFormat="1" outlineLevel="1" x14ac:dyDescent="0.3">
      <c r="A183" s="54" t="s">
        <v>673</v>
      </c>
      <c r="B183" s="105"/>
      <c r="C183" s="100"/>
      <c r="D183" s="100"/>
      <c r="E183" s="103"/>
      <c r="F183" s="100"/>
      <c r="G183" s="93"/>
    </row>
    <row r="184" spans="1:7" s="94" customFormat="1" outlineLevel="1" x14ac:dyDescent="0.3">
      <c r="A184" s="54" t="s">
        <v>674</v>
      </c>
      <c r="B184" s="105"/>
      <c r="C184" s="100"/>
      <c r="D184" s="100"/>
      <c r="E184" s="103"/>
      <c r="F184" s="100"/>
      <c r="G184" s="93"/>
    </row>
    <row r="185" spans="1:7" ht="18" x14ac:dyDescent="0.3">
      <c r="A185" s="142"/>
      <c r="B185" s="143" t="s">
        <v>469</v>
      </c>
      <c r="C185" s="142"/>
      <c r="D185" s="142"/>
      <c r="E185" s="142"/>
      <c r="F185" s="144"/>
      <c r="G185" s="144"/>
    </row>
    <row r="186" spans="1:7" ht="15" customHeight="1" x14ac:dyDescent="0.3">
      <c r="A186" s="148"/>
      <c r="B186" s="149" t="s">
        <v>675</v>
      </c>
      <c r="C186" s="148" t="s">
        <v>676</v>
      </c>
      <c r="D186" s="148" t="s">
        <v>677</v>
      </c>
      <c r="E186" s="150"/>
      <c r="F186" s="148" t="s">
        <v>506</v>
      </c>
      <c r="G186" s="148" t="s">
        <v>678</v>
      </c>
    </row>
    <row r="187" spans="1:7" s="94" customFormat="1" x14ac:dyDescent="0.3">
      <c r="A187" s="54" t="s">
        <v>679</v>
      </c>
      <c r="B187" s="102" t="s">
        <v>680</v>
      </c>
      <c r="C187" s="169">
        <v>162.21139219141099</v>
      </c>
      <c r="D187" s="54"/>
      <c r="E187" s="106"/>
      <c r="F187" s="107"/>
      <c r="G187" s="107"/>
    </row>
    <row r="188" spans="1:7" s="94" customFormat="1" x14ac:dyDescent="0.3">
      <c r="A188" s="106"/>
      <c r="B188" s="108"/>
      <c r="C188" s="106"/>
      <c r="D188" s="106"/>
      <c r="E188" s="106"/>
      <c r="F188" s="107"/>
      <c r="G188" s="107"/>
    </row>
    <row r="189" spans="1:7" s="94" customFormat="1" x14ac:dyDescent="0.3">
      <c r="A189" s="54"/>
      <c r="B189" s="102" t="s">
        <v>681</v>
      </c>
      <c r="C189" s="106"/>
      <c r="D189" s="106"/>
      <c r="E189" s="106"/>
      <c r="F189" s="107"/>
      <c r="G189" s="107"/>
    </row>
    <row r="190" spans="1:7" s="94" customFormat="1" x14ac:dyDescent="0.3">
      <c r="A190" s="54" t="s">
        <v>682</v>
      </c>
      <c r="B190" s="102" t="s">
        <v>1165</v>
      </c>
      <c r="C190" s="109">
        <v>2087.9734646890902</v>
      </c>
      <c r="D190" s="109">
        <v>41791</v>
      </c>
      <c r="E190" s="106"/>
      <c r="F190" s="67">
        <f>IF($C$214=0,"",IF(C190="[for completion]","",IF(C190="","",C190/$C$214)))</f>
        <v>0.14131621367504521</v>
      </c>
      <c r="G190" s="67">
        <f>IF($D$214=0,"",IF(D190="[for completion]","",IF(D190="","",D190/$D$214)))</f>
        <v>0.45880815932195945</v>
      </c>
    </row>
    <row r="191" spans="1:7" s="94" customFormat="1" x14ac:dyDescent="0.3">
      <c r="A191" s="54" t="s">
        <v>683</v>
      </c>
      <c r="B191" s="102" t="s">
        <v>1166</v>
      </c>
      <c r="C191" s="109">
        <v>6952.4633324193001</v>
      </c>
      <c r="D191" s="109">
        <v>39517</v>
      </c>
      <c r="E191" s="106"/>
      <c r="F191" s="67">
        <f t="shared" ref="F191:F213" si="1">IF($C$214=0,"",IF(C191="[for completion]","",IF(C191="","",C191/$C$214)))</f>
        <v>0.47054994254842281</v>
      </c>
      <c r="G191" s="67">
        <f t="shared" ref="G191:G213" si="2">IF($D$214=0,"",IF(D191="[for completion]","",IF(D191="","",D191/$D$214)))</f>
        <v>0.43384274202402123</v>
      </c>
    </row>
    <row r="192" spans="1:7" s="94" customFormat="1" x14ac:dyDescent="0.3">
      <c r="A192" s="54" t="s">
        <v>684</v>
      </c>
      <c r="B192" s="102" t="s">
        <v>1167</v>
      </c>
      <c r="C192" s="109">
        <v>2562.45912351487</v>
      </c>
      <c r="D192" s="109">
        <v>6936</v>
      </c>
      <c r="E192" s="106"/>
      <c r="F192" s="67">
        <f t="shared" si="1"/>
        <v>0.173429896095982</v>
      </c>
      <c r="G192" s="67">
        <f t="shared" si="2"/>
        <v>7.6147816349384098E-2</v>
      </c>
    </row>
    <row r="193" spans="1:7" s="94" customFormat="1" x14ac:dyDescent="0.3">
      <c r="A193" s="54" t="s">
        <v>685</v>
      </c>
      <c r="B193" s="102" t="s">
        <v>1168</v>
      </c>
      <c r="C193" s="109">
        <v>1327.8307495254501</v>
      </c>
      <c r="D193" s="109">
        <v>2015</v>
      </c>
      <c r="E193" s="106"/>
      <c r="F193" s="67">
        <f t="shared" si="1"/>
        <v>8.9868964858791964E-2</v>
      </c>
      <c r="G193" s="67">
        <f t="shared" si="2"/>
        <v>2.2121950683968997E-2</v>
      </c>
    </row>
    <row r="194" spans="1:7" s="94" customFormat="1" x14ac:dyDescent="0.3">
      <c r="A194" s="54" t="s">
        <v>686</v>
      </c>
      <c r="B194" s="102" t="s">
        <v>1169</v>
      </c>
      <c r="C194" s="109">
        <v>1473.3533888782199</v>
      </c>
      <c r="D194" s="109">
        <v>781</v>
      </c>
      <c r="E194" s="106"/>
      <c r="F194" s="67">
        <f t="shared" si="1"/>
        <v>9.9718088300786836E-2</v>
      </c>
      <c r="G194" s="67">
        <f t="shared" si="2"/>
        <v>8.5743143842083314E-3</v>
      </c>
    </row>
    <row r="195" spans="1:7" s="94" customFormat="1" x14ac:dyDescent="0.3">
      <c r="A195" s="54" t="s">
        <v>687</v>
      </c>
      <c r="B195" s="102" t="s">
        <v>1170</v>
      </c>
      <c r="C195" s="109">
        <v>371.10681011999998</v>
      </c>
      <c r="D195" s="109">
        <v>46</v>
      </c>
      <c r="E195" s="106"/>
      <c r="F195" s="67">
        <f t="shared" si="1"/>
        <v>2.5116894520971052E-2</v>
      </c>
      <c r="G195" s="67">
        <f t="shared" si="2"/>
        <v>5.0501723645785305E-4</v>
      </c>
    </row>
    <row r="196" spans="1:7" s="94" customFormat="1" x14ac:dyDescent="0.3">
      <c r="A196" s="54" t="s">
        <v>688</v>
      </c>
      <c r="B196" s="102"/>
      <c r="C196" s="54"/>
      <c r="D196" s="54"/>
      <c r="E196" s="106"/>
      <c r="F196" s="67" t="str">
        <f t="shared" si="1"/>
        <v/>
      </c>
      <c r="G196" s="67" t="str">
        <f t="shared" si="2"/>
        <v/>
      </c>
    </row>
    <row r="197" spans="1:7" s="94" customFormat="1" x14ac:dyDescent="0.3">
      <c r="A197" s="54" t="s">
        <v>689</v>
      </c>
      <c r="B197" s="102"/>
      <c r="C197" s="54"/>
      <c r="D197" s="54"/>
      <c r="E197" s="106"/>
      <c r="F197" s="67" t="str">
        <f t="shared" si="1"/>
        <v/>
      </c>
      <c r="G197" s="67" t="str">
        <f t="shared" si="2"/>
        <v/>
      </c>
    </row>
    <row r="198" spans="1:7" s="94" customFormat="1" x14ac:dyDescent="0.3">
      <c r="A198" s="54" t="s">
        <v>690</v>
      </c>
      <c r="B198" s="102"/>
      <c r="C198" s="54"/>
      <c r="D198" s="54"/>
      <c r="E198" s="106"/>
      <c r="F198" s="67" t="str">
        <f t="shared" si="1"/>
        <v/>
      </c>
      <c r="G198" s="67" t="str">
        <f t="shared" si="2"/>
        <v/>
      </c>
    </row>
    <row r="199" spans="1:7" s="94" customFormat="1" x14ac:dyDescent="0.3">
      <c r="A199" s="54" t="s">
        <v>691</v>
      </c>
      <c r="B199" s="102"/>
      <c r="C199" s="54"/>
      <c r="D199" s="54"/>
      <c r="E199" s="102"/>
      <c r="F199" s="67" t="str">
        <f t="shared" si="1"/>
        <v/>
      </c>
      <c r="G199" s="67" t="str">
        <f t="shared" si="2"/>
        <v/>
      </c>
    </row>
    <row r="200" spans="1:7" s="94" customFormat="1" x14ac:dyDescent="0.3">
      <c r="A200" s="54" t="s">
        <v>692</v>
      </c>
      <c r="B200" s="102"/>
      <c r="C200" s="54"/>
      <c r="D200" s="54"/>
      <c r="E200" s="102"/>
      <c r="F200" s="67" t="str">
        <f t="shared" si="1"/>
        <v/>
      </c>
      <c r="G200" s="67" t="str">
        <f t="shared" si="2"/>
        <v/>
      </c>
    </row>
    <row r="201" spans="1:7" s="94" customFormat="1" x14ac:dyDescent="0.3">
      <c r="A201" s="54" t="s">
        <v>693</v>
      </c>
      <c r="B201" s="102"/>
      <c r="C201" s="54"/>
      <c r="D201" s="54"/>
      <c r="E201" s="102"/>
      <c r="F201" s="67" t="str">
        <f t="shared" si="1"/>
        <v/>
      </c>
      <c r="G201" s="67" t="str">
        <f t="shared" si="2"/>
        <v/>
      </c>
    </row>
    <row r="202" spans="1:7" s="94" customFormat="1" x14ac:dyDescent="0.3">
      <c r="A202" s="54" t="s">
        <v>694</v>
      </c>
      <c r="B202" s="102"/>
      <c r="C202" s="54"/>
      <c r="D202" s="54"/>
      <c r="E202" s="102"/>
      <c r="F202" s="67" t="str">
        <f t="shared" si="1"/>
        <v/>
      </c>
      <c r="G202" s="67" t="str">
        <f t="shared" si="2"/>
        <v/>
      </c>
    </row>
    <row r="203" spans="1:7" s="94" customFormat="1" x14ac:dyDescent="0.3">
      <c r="A203" s="54" t="s">
        <v>695</v>
      </c>
      <c r="B203" s="102"/>
      <c r="C203" s="54"/>
      <c r="D203" s="54"/>
      <c r="E203" s="102"/>
      <c r="F203" s="67" t="str">
        <f t="shared" si="1"/>
        <v/>
      </c>
      <c r="G203" s="67" t="str">
        <f t="shared" si="2"/>
        <v/>
      </c>
    </row>
    <row r="204" spans="1:7" s="94" customFormat="1" x14ac:dyDescent="0.3">
      <c r="A204" s="54" t="s">
        <v>696</v>
      </c>
      <c r="B204" s="102"/>
      <c r="C204" s="54"/>
      <c r="D204" s="54"/>
      <c r="E204" s="102"/>
      <c r="F204" s="67" t="str">
        <f t="shared" si="1"/>
        <v/>
      </c>
      <c r="G204" s="67" t="str">
        <f t="shared" si="2"/>
        <v/>
      </c>
    </row>
    <row r="205" spans="1:7" s="94" customFormat="1" x14ac:dyDescent="0.3">
      <c r="A205" s="54" t="s">
        <v>697</v>
      </c>
      <c r="B205" s="102"/>
      <c r="C205" s="54"/>
      <c r="D205" s="54"/>
      <c r="E205" s="54"/>
      <c r="F205" s="67" t="str">
        <f t="shared" si="1"/>
        <v/>
      </c>
      <c r="G205" s="67" t="str">
        <f t="shared" si="2"/>
        <v/>
      </c>
    </row>
    <row r="206" spans="1:7" s="94" customFormat="1" x14ac:dyDescent="0.3">
      <c r="A206" s="54" t="s">
        <v>698</v>
      </c>
      <c r="B206" s="102"/>
      <c r="C206" s="54"/>
      <c r="D206" s="54"/>
      <c r="E206" s="97"/>
      <c r="F206" s="67" t="str">
        <f t="shared" si="1"/>
        <v/>
      </c>
      <c r="G206" s="67" t="str">
        <f t="shared" si="2"/>
        <v/>
      </c>
    </row>
    <row r="207" spans="1:7" s="94" customFormat="1" x14ac:dyDescent="0.3">
      <c r="A207" s="54" t="s">
        <v>699</v>
      </c>
      <c r="B207" s="102"/>
      <c r="C207" s="54"/>
      <c r="D207" s="54"/>
      <c r="E207" s="97"/>
      <c r="F207" s="67" t="str">
        <f t="shared" si="1"/>
        <v/>
      </c>
      <c r="G207" s="67" t="str">
        <f t="shared" si="2"/>
        <v/>
      </c>
    </row>
    <row r="208" spans="1:7" s="94" customFormat="1" x14ac:dyDescent="0.3">
      <c r="A208" s="54" t="s">
        <v>700</v>
      </c>
      <c r="B208" s="102"/>
      <c r="C208" s="54"/>
      <c r="D208" s="54"/>
      <c r="E208" s="97"/>
      <c r="F208" s="67" t="str">
        <f t="shared" si="1"/>
        <v/>
      </c>
      <c r="G208" s="67" t="str">
        <f t="shared" si="2"/>
        <v/>
      </c>
    </row>
    <row r="209" spans="1:7" s="94" customFormat="1" x14ac:dyDescent="0.3">
      <c r="A209" s="54" t="s">
        <v>701</v>
      </c>
      <c r="B209" s="102"/>
      <c r="C209" s="54"/>
      <c r="D209" s="54"/>
      <c r="E209" s="97"/>
      <c r="F209" s="67" t="str">
        <f t="shared" si="1"/>
        <v/>
      </c>
      <c r="G209" s="67" t="str">
        <f t="shared" si="2"/>
        <v/>
      </c>
    </row>
    <row r="210" spans="1:7" s="94" customFormat="1" x14ac:dyDescent="0.3">
      <c r="A210" s="54" t="s">
        <v>702</v>
      </c>
      <c r="B210" s="102"/>
      <c r="C210" s="54"/>
      <c r="D210" s="54"/>
      <c r="E210" s="97"/>
      <c r="F210" s="67" t="str">
        <f t="shared" si="1"/>
        <v/>
      </c>
      <c r="G210" s="67" t="str">
        <f t="shared" si="2"/>
        <v/>
      </c>
    </row>
    <row r="211" spans="1:7" s="94" customFormat="1" x14ac:dyDescent="0.3">
      <c r="A211" s="54" t="s">
        <v>703</v>
      </c>
      <c r="B211" s="102"/>
      <c r="C211" s="54"/>
      <c r="D211" s="54"/>
      <c r="E211" s="97"/>
      <c r="F211" s="67" t="str">
        <f t="shared" si="1"/>
        <v/>
      </c>
      <c r="G211" s="67" t="str">
        <f t="shared" si="2"/>
        <v/>
      </c>
    </row>
    <row r="212" spans="1:7" s="94" customFormat="1" x14ac:dyDescent="0.3">
      <c r="A212" s="54" t="s">
        <v>704</v>
      </c>
      <c r="B212" s="102"/>
      <c r="C212" s="54"/>
      <c r="D212" s="54"/>
      <c r="E212" s="97"/>
      <c r="F212" s="67" t="str">
        <f t="shared" si="1"/>
        <v/>
      </c>
      <c r="G212" s="67" t="str">
        <f t="shared" si="2"/>
        <v/>
      </c>
    </row>
    <row r="213" spans="1:7" s="94" customFormat="1" x14ac:dyDescent="0.3">
      <c r="A213" s="54" t="s">
        <v>705</v>
      </c>
      <c r="B213" s="102"/>
      <c r="C213" s="54"/>
      <c r="D213" s="54"/>
      <c r="E213" s="97"/>
      <c r="F213" s="67" t="str">
        <f t="shared" si="1"/>
        <v/>
      </c>
      <c r="G213" s="67" t="str">
        <f t="shared" si="2"/>
        <v/>
      </c>
    </row>
    <row r="214" spans="1:7" s="94" customFormat="1" x14ac:dyDescent="0.3">
      <c r="A214" s="54" t="s">
        <v>706</v>
      </c>
      <c r="B214" s="110" t="s">
        <v>90</v>
      </c>
      <c r="C214" s="109">
        <f>SUM(C190:C213)</f>
        <v>14775.186869146932</v>
      </c>
      <c r="D214" s="109">
        <f>SUM(D190:D213)</f>
        <v>91086</v>
      </c>
      <c r="E214" s="97"/>
      <c r="F214" s="111">
        <f>SUM(F190:F213)</f>
        <v>0.99999999999999989</v>
      </c>
      <c r="G214" s="111">
        <f>SUM(G190:G213)</f>
        <v>1</v>
      </c>
    </row>
    <row r="215" spans="1:7" ht="15" customHeight="1" x14ac:dyDescent="0.3">
      <c r="A215" s="148"/>
      <c r="B215" s="149" t="s">
        <v>707</v>
      </c>
      <c r="C215" s="148" t="s">
        <v>676</v>
      </c>
      <c r="D215" s="148" t="s">
        <v>677</v>
      </c>
      <c r="E215" s="150"/>
      <c r="F215" s="148" t="s">
        <v>506</v>
      </c>
      <c r="G215" s="148" t="s">
        <v>678</v>
      </c>
    </row>
    <row r="216" spans="1:7" s="94" customFormat="1" x14ac:dyDescent="0.3">
      <c r="A216" s="54" t="s">
        <v>708</v>
      </c>
      <c r="B216" s="54" t="s">
        <v>709</v>
      </c>
      <c r="C216" s="156">
        <v>0.73206153540602603</v>
      </c>
      <c r="D216" s="54"/>
      <c r="E216" s="54"/>
      <c r="F216" s="54"/>
      <c r="G216" s="54"/>
    </row>
    <row r="217" spans="1:7" s="94" customFormat="1" x14ac:dyDescent="0.3">
      <c r="A217" s="54"/>
      <c r="B217" s="54"/>
      <c r="C217" s="54"/>
      <c r="D217" s="54"/>
      <c r="E217" s="54"/>
      <c r="F217" s="54"/>
      <c r="G217" s="54"/>
    </row>
    <row r="218" spans="1:7" s="94" customFormat="1" x14ac:dyDescent="0.3">
      <c r="A218" s="54"/>
      <c r="B218" s="102" t="s">
        <v>710</v>
      </c>
      <c r="C218" s="54"/>
      <c r="D218" s="54"/>
      <c r="E218" s="54"/>
      <c r="F218" s="54"/>
      <c r="G218" s="54"/>
    </row>
    <row r="219" spans="1:7" s="94" customFormat="1" x14ac:dyDescent="0.3">
      <c r="A219" s="54" t="s">
        <v>711</v>
      </c>
      <c r="B219" s="54" t="s">
        <v>712</v>
      </c>
      <c r="C219" s="109">
        <v>2154.55936561727</v>
      </c>
      <c r="D219" s="109">
        <v>24831</v>
      </c>
      <c r="E219" s="54"/>
      <c r="F219" s="67">
        <f t="shared" ref="F219:F226" si="3">IF($C$227=0,"",IF(C219="[for completion]","",C219/$C$227))</f>
        <v>0.14582281663837046</v>
      </c>
      <c r="G219" s="67">
        <f t="shared" ref="G219:G226" si="4">IF($D$227=0,"",IF(D219="[for completion]","",D219/$D$227))</f>
        <v>0.2726104999670641</v>
      </c>
    </row>
    <row r="220" spans="1:7" s="94" customFormat="1" x14ac:dyDescent="0.3">
      <c r="A220" s="54" t="s">
        <v>713</v>
      </c>
      <c r="B220" s="54" t="s">
        <v>714</v>
      </c>
      <c r="C220" s="109">
        <v>1524.49812493788</v>
      </c>
      <c r="D220" s="109">
        <v>10160</v>
      </c>
      <c r="E220" s="54"/>
      <c r="F220" s="67">
        <f t="shared" si="3"/>
        <v>0.10317961718110578</v>
      </c>
      <c r="G220" s="67">
        <f t="shared" si="4"/>
        <v>0.11154293744373449</v>
      </c>
    </row>
    <row r="221" spans="1:7" s="94" customFormat="1" x14ac:dyDescent="0.3">
      <c r="A221" s="54" t="s">
        <v>715</v>
      </c>
      <c r="B221" s="54" t="s">
        <v>716</v>
      </c>
      <c r="C221" s="109">
        <v>2044.54020236786</v>
      </c>
      <c r="D221" s="109">
        <v>11008</v>
      </c>
      <c r="E221" s="54"/>
      <c r="F221" s="67">
        <f t="shared" si="3"/>
        <v>0.13837660535023111</v>
      </c>
      <c r="G221" s="67">
        <f t="shared" si="4"/>
        <v>0.12085282041147927</v>
      </c>
    </row>
    <row r="222" spans="1:7" s="94" customFormat="1" x14ac:dyDescent="0.3">
      <c r="A222" s="54" t="s">
        <v>717</v>
      </c>
      <c r="B222" s="54" t="s">
        <v>718</v>
      </c>
      <c r="C222" s="109">
        <v>1799.6110245124501</v>
      </c>
      <c r="D222" s="109">
        <v>10646</v>
      </c>
      <c r="E222" s="54"/>
      <c r="F222" s="67">
        <f t="shared" si="3"/>
        <v>0.12179954409039261</v>
      </c>
      <c r="G222" s="67">
        <f t="shared" si="4"/>
        <v>0.11687855433326746</v>
      </c>
    </row>
    <row r="223" spans="1:7" s="94" customFormat="1" x14ac:dyDescent="0.3">
      <c r="A223" s="54" t="s">
        <v>719</v>
      </c>
      <c r="B223" s="54" t="s">
        <v>720</v>
      </c>
      <c r="C223" s="109">
        <v>1808.4768960762001</v>
      </c>
      <c r="D223" s="109">
        <v>9775</v>
      </c>
      <c r="E223" s="54"/>
      <c r="F223" s="67">
        <f t="shared" si="3"/>
        <v>0.12239959549023402</v>
      </c>
      <c r="G223" s="67">
        <f t="shared" si="4"/>
        <v>0.10731616274729376</v>
      </c>
    </row>
    <row r="224" spans="1:7" s="94" customFormat="1" x14ac:dyDescent="0.3">
      <c r="A224" s="54" t="s">
        <v>721</v>
      </c>
      <c r="B224" s="54" t="s">
        <v>722</v>
      </c>
      <c r="C224" s="109">
        <v>1835.4504319800001</v>
      </c>
      <c r="D224" s="109">
        <v>8842</v>
      </c>
      <c r="E224" s="54"/>
      <c r="F224" s="67">
        <f t="shared" si="3"/>
        <v>0.12422519242803826</v>
      </c>
      <c r="G224" s="67">
        <f t="shared" si="4"/>
        <v>9.7073095755659491E-2</v>
      </c>
    </row>
    <row r="225" spans="1:7" s="94" customFormat="1" x14ac:dyDescent="0.3">
      <c r="A225" s="54" t="s">
        <v>723</v>
      </c>
      <c r="B225" s="54" t="s">
        <v>724</v>
      </c>
      <c r="C225" s="109">
        <v>1280.0474198852501</v>
      </c>
      <c r="D225" s="109">
        <v>5912</v>
      </c>
      <c r="E225" s="54"/>
      <c r="F225" s="67">
        <f t="shared" si="3"/>
        <v>8.6634939457734025E-2</v>
      </c>
      <c r="G225" s="67">
        <f t="shared" si="4"/>
        <v>6.4905693520409286E-2</v>
      </c>
    </row>
    <row r="226" spans="1:7" s="94" customFormat="1" x14ac:dyDescent="0.3">
      <c r="A226" s="54" t="s">
        <v>725</v>
      </c>
      <c r="B226" s="54" t="s">
        <v>1209</v>
      </c>
      <c r="C226" s="109">
        <v>2328.0034037700102</v>
      </c>
      <c r="D226" s="109">
        <v>9912</v>
      </c>
      <c r="E226" s="54"/>
      <c r="F226" s="67">
        <f t="shared" si="3"/>
        <v>0.15756168936389386</v>
      </c>
      <c r="G226" s="67">
        <f t="shared" si="4"/>
        <v>0.10882023582109215</v>
      </c>
    </row>
    <row r="227" spans="1:7" s="94" customFormat="1" x14ac:dyDescent="0.3">
      <c r="A227" s="54" t="s">
        <v>726</v>
      </c>
      <c r="B227" s="110" t="s">
        <v>90</v>
      </c>
      <c r="C227" s="109">
        <f>SUM(C219:C226)</f>
        <v>14775.186869146919</v>
      </c>
      <c r="D227" s="109">
        <f>SUM(D219:D226)</f>
        <v>91086</v>
      </c>
      <c r="E227" s="54"/>
      <c r="F227" s="97">
        <f>SUM(F219:F226)</f>
        <v>1.0000000000000002</v>
      </c>
      <c r="G227" s="97">
        <f>SUM(G219:G226)</f>
        <v>0.99999999999999989</v>
      </c>
    </row>
    <row r="228" spans="1:7" s="94" customFormat="1" outlineLevel="1" x14ac:dyDescent="0.3">
      <c r="A228" s="54" t="s">
        <v>727</v>
      </c>
      <c r="B228" s="98" t="s">
        <v>728</v>
      </c>
      <c r="C228" s="54"/>
      <c r="D228" s="54"/>
      <c r="E228" s="54"/>
      <c r="F228" s="67"/>
      <c r="G228" s="67"/>
    </row>
    <row r="229" spans="1:7" s="94" customFormat="1" outlineLevel="1" x14ac:dyDescent="0.3">
      <c r="A229" s="54" t="s">
        <v>729</v>
      </c>
      <c r="B229" s="98" t="s">
        <v>730</v>
      </c>
      <c r="C229" s="54"/>
      <c r="D229" s="54"/>
      <c r="E229" s="54"/>
      <c r="F229" s="67"/>
      <c r="G229" s="67"/>
    </row>
    <row r="230" spans="1:7" s="94" customFormat="1" outlineLevel="1" x14ac:dyDescent="0.3">
      <c r="A230" s="54" t="s">
        <v>731</v>
      </c>
      <c r="B230" s="98" t="s">
        <v>732</v>
      </c>
      <c r="C230" s="54"/>
      <c r="D230" s="54"/>
      <c r="E230" s="54"/>
      <c r="F230" s="67"/>
      <c r="G230" s="67"/>
    </row>
    <row r="231" spans="1:7" s="94" customFormat="1" outlineLevel="1" x14ac:dyDescent="0.3">
      <c r="A231" s="54" t="s">
        <v>733</v>
      </c>
      <c r="B231" s="98" t="s">
        <v>734</v>
      </c>
      <c r="C231" s="54"/>
      <c r="D231" s="54"/>
      <c r="E231" s="54"/>
      <c r="F231" s="67"/>
      <c r="G231" s="67"/>
    </row>
    <row r="232" spans="1:7" s="94" customFormat="1" outlineLevel="1" x14ac:dyDescent="0.3">
      <c r="A232" s="54" t="s">
        <v>735</v>
      </c>
      <c r="B232" s="98" t="s">
        <v>736</v>
      </c>
      <c r="C232" s="54"/>
      <c r="D232" s="54"/>
      <c r="E232" s="54"/>
      <c r="F232" s="67"/>
      <c r="G232" s="67"/>
    </row>
    <row r="233" spans="1:7" s="94" customFormat="1" outlineLevel="1" x14ac:dyDescent="0.3">
      <c r="A233" s="54" t="s">
        <v>737</v>
      </c>
      <c r="B233" s="98" t="s">
        <v>738</v>
      </c>
      <c r="C233" s="54"/>
      <c r="D233" s="54"/>
      <c r="E233" s="54"/>
      <c r="F233" s="67"/>
      <c r="G233" s="67"/>
    </row>
    <row r="234" spans="1:7" s="94" customFormat="1" outlineLevel="1" x14ac:dyDescent="0.3">
      <c r="A234" s="54" t="s">
        <v>739</v>
      </c>
      <c r="B234" s="98"/>
      <c r="C234" s="54"/>
      <c r="D234" s="54"/>
      <c r="E234" s="54"/>
      <c r="F234" s="67"/>
      <c r="G234" s="67"/>
    </row>
    <row r="235" spans="1:7" s="94" customFormat="1" outlineLevel="1" x14ac:dyDescent="0.3">
      <c r="A235" s="54" t="s">
        <v>740</v>
      </c>
      <c r="B235" s="98"/>
      <c r="C235" s="54"/>
      <c r="D235" s="54"/>
      <c r="E235" s="54"/>
      <c r="F235" s="67"/>
      <c r="G235" s="67"/>
    </row>
    <row r="236" spans="1:7" s="94" customFormat="1" outlineLevel="1" x14ac:dyDescent="0.3">
      <c r="A236" s="54" t="s">
        <v>741</v>
      </c>
      <c r="B236" s="98"/>
      <c r="C236" s="54"/>
      <c r="D236" s="54"/>
      <c r="E236" s="54"/>
      <c r="F236" s="67"/>
      <c r="G236" s="67"/>
    </row>
    <row r="237" spans="1:7" ht="15" customHeight="1" x14ac:dyDescent="0.3">
      <c r="A237" s="148"/>
      <c r="B237" s="149" t="s">
        <v>742</v>
      </c>
      <c r="C237" s="148" t="s">
        <v>676</v>
      </c>
      <c r="D237" s="148" t="s">
        <v>677</v>
      </c>
      <c r="E237" s="150"/>
      <c r="F237" s="148" t="s">
        <v>506</v>
      </c>
      <c r="G237" s="148" t="s">
        <v>678</v>
      </c>
    </row>
    <row r="238" spans="1:7" s="94" customFormat="1" x14ac:dyDescent="0.3">
      <c r="A238" s="54" t="s">
        <v>743</v>
      </c>
      <c r="B238" s="54" t="s">
        <v>709</v>
      </c>
      <c r="C238" s="156">
        <v>0.67878198660435096</v>
      </c>
      <c r="D238" s="54"/>
      <c r="E238" s="54"/>
      <c r="F238" s="54"/>
      <c r="G238" s="54"/>
    </row>
    <row r="239" spans="1:7" s="94" customFormat="1" x14ac:dyDescent="0.3">
      <c r="A239" s="54"/>
      <c r="B239" s="54"/>
      <c r="C239" s="54"/>
      <c r="D239" s="54"/>
      <c r="E239" s="54"/>
      <c r="F239" s="54"/>
      <c r="G239" s="54"/>
    </row>
    <row r="240" spans="1:7" s="94" customFormat="1" x14ac:dyDescent="0.3">
      <c r="A240" s="54"/>
      <c r="B240" s="102" t="s">
        <v>710</v>
      </c>
      <c r="C240" s="54"/>
      <c r="D240" s="54"/>
      <c r="E240" s="54"/>
      <c r="F240" s="54"/>
      <c r="G240" s="54"/>
    </row>
    <row r="241" spans="1:7" s="94" customFormat="1" x14ac:dyDescent="0.3">
      <c r="A241" s="54" t="s">
        <v>744</v>
      </c>
      <c r="B241" s="54" t="s">
        <v>712</v>
      </c>
      <c r="C241" s="109">
        <v>2668.0046103822801</v>
      </c>
      <c r="D241" s="109">
        <v>29898</v>
      </c>
      <c r="E241" s="54"/>
      <c r="F241" s="67">
        <f>IF($C$249=0,"",IF(C241="[Mark as ND1 if not relevant]","",C241/$C$249))</f>
        <v>0.1805733243180512</v>
      </c>
      <c r="G241" s="67">
        <f>IF($D$249=0,"",IF(D241="[Mark as ND1 if not relevant]","",D241/$D$249))</f>
        <v>0.32823924642645413</v>
      </c>
    </row>
    <row r="242" spans="1:7" s="94" customFormat="1" x14ac:dyDescent="0.3">
      <c r="A242" s="54" t="s">
        <v>745</v>
      </c>
      <c r="B242" s="54" t="s">
        <v>714</v>
      </c>
      <c r="C242" s="109">
        <v>1772.3261433253599</v>
      </c>
      <c r="D242" s="109">
        <v>11562</v>
      </c>
      <c r="E242" s="54"/>
      <c r="F242" s="67">
        <f t="shared" ref="F242:F248" si="5">IF($C$249=0,"",IF(C242="[Mark as ND1 if not relevant]","",C242/$C$249))</f>
        <v>0.11995287498030055</v>
      </c>
      <c r="G242" s="67">
        <f t="shared" ref="G242:G248" si="6">IF($D$249=0,"",IF(D242="[Mark as ND1 if not relevant]","",D242/$D$249))</f>
        <v>0.12693498452012383</v>
      </c>
    </row>
    <row r="243" spans="1:7" s="94" customFormat="1" x14ac:dyDescent="0.3">
      <c r="A243" s="54" t="s">
        <v>746</v>
      </c>
      <c r="B243" s="54" t="s">
        <v>716</v>
      </c>
      <c r="C243" s="109">
        <v>2198.72359634538</v>
      </c>
      <c r="D243" s="109">
        <v>11625</v>
      </c>
      <c r="E243" s="54"/>
      <c r="F243" s="67">
        <f t="shared" si="5"/>
        <v>0.14881189766450154</v>
      </c>
      <c r="G243" s="67">
        <f t="shared" si="6"/>
        <v>0.12762663856135958</v>
      </c>
    </row>
    <row r="244" spans="1:7" s="94" customFormat="1" x14ac:dyDescent="0.3">
      <c r="A244" s="54" t="s">
        <v>747</v>
      </c>
      <c r="B244" s="54" t="s">
        <v>718</v>
      </c>
      <c r="C244" s="109">
        <v>1977.8251283524501</v>
      </c>
      <c r="D244" s="109">
        <v>10703</v>
      </c>
      <c r="E244" s="54"/>
      <c r="F244" s="67">
        <f t="shared" si="5"/>
        <v>0.13386125981814015</v>
      </c>
      <c r="G244" s="67">
        <f t="shared" si="6"/>
        <v>0.11750433656105219</v>
      </c>
    </row>
    <row r="245" spans="1:7" s="94" customFormat="1" x14ac:dyDescent="0.3">
      <c r="A245" s="54" t="s">
        <v>748</v>
      </c>
      <c r="B245" s="54" t="s">
        <v>720</v>
      </c>
      <c r="C245" s="109">
        <v>1735.0226807962099</v>
      </c>
      <c r="D245" s="109">
        <v>8551</v>
      </c>
      <c r="E245" s="54"/>
      <c r="F245" s="67">
        <f t="shared" si="5"/>
        <v>0.11742813787480606</v>
      </c>
      <c r="G245" s="67">
        <f t="shared" si="6"/>
        <v>9.3878312803284805E-2</v>
      </c>
    </row>
    <row r="246" spans="1:7" s="94" customFormat="1" x14ac:dyDescent="0.3">
      <c r="A246" s="54" t="s">
        <v>749</v>
      </c>
      <c r="B246" s="54" t="s">
        <v>722</v>
      </c>
      <c r="C246" s="109">
        <v>1621.6012231300001</v>
      </c>
      <c r="D246" s="109">
        <v>7194</v>
      </c>
      <c r="E246" s="54"/>
      <c r="F246" s="67">
        <f t="shared" si="5"/>
        <v>0.10975165576525978</v>
      </c>
      <c r="G246" s="67">
        <f t="shared" si="6"/>
        <v>7.8980304327778139E-2</v>
      </c>
    </row>
    <row r="247" spans="1:7" s="94" customFormat="1" x14ac:dyDescent="0.3">
      <c r="A247" s="54" t="s">
        <v>750</v>
      </c>
      <c r="B247" s="54" t="s">
        <v>724</v>
      </c>
      <c r="C247" s="109">
        <v>1053.2224630952501</v>
      </c>
      <c r="D247" s="109">
        <v>4525</v>
      </c>
      <c r="E247" s="54"/>
      <c r="F247" s="67">
        <f t="shared" si="5"/>
        <v>7.1283190691452794E-2</v>
      </c>
      <c r="G247" s="67">
        <f t="shared" si="6"/>
        <v>4.96783259776475E-2</v>
      </c>
    </row>
    <row r="248" spans="1:7" s="94" customFormat="1" x14ac:dyDescent="0.3">
      <c r="A248" s="54" t="s">
        <v>751</v>
      </c>
      <c r="B248" s="54" t="s">
        <v>1209</v>
      </c>
      <c r="C248" s="109">
        <v>1748.46102372</v>
      </c>
      <c r="D248" s="109">
        <v>7028</v>
      </c>
      <c r="E248" s="54"/>
      <c r="F248" s="67">
        <f t="shared" si="5"/>
        <v>0.11833765888748791</v>
      </c>
      <c r="G248" s="67">
        <f t="shared" si="6"/>
        <v>7.7157850822299798E-2</v>
      </c>
    </row>
    <row r="249" spans="1:7" s="94" customFormat="1" x14ac:dyDescent="0.3">
      <c r="A249" s="54" t="s">
        <v>752</v>
      </c>
      <c r="B249" s="110" t="s">
        <v>90</v>
      </c>
      <c r="C249" s="109">
        <f>SUM(C241:C248)</f>
        <v>14775.18686914693</v>
      </c>
      <c r="D249" s="109">
        <f>SUM(D241:D248)</f>
        <v>91086</v>
      </c>
      <c r="E249" s="54"/>
      <c r="F249" s="97">
        <f>SUM(F241:F248)</f>
        <v>1</v>
      </c>
      <c r="G249" s="97">
        <f>SUM(G241:G248)</f>
        <v>1</v>
      </c>
    </row>
    <row r="250" spans="1:7" s="94" customFormat="1" outlineLevel="1" x14ac:dyDescent="0.3">
      <c r="A250" s="54" t="s">
        <v>753</v>
      </c>
      <c r="B250" s="98" t="s">
        <v>728</v>
      </c>
      <c r="C250" s="54"/>
      <c r="D250" s="54"/>
      <c r="E250" s="54"/>
      <c r="F250" s="67">
        <f t="shared" ref="F250:F255" si="7">IF($C$249=0,"",IF(C250="[for completion]","",C250/$C$249))</f>
        <v>0</v>
      </c>
      <c r="G250" s="67">
        <f t="shared" ref="G250:G255" si="8">IF($D$249=0,"",IF(D250="[for completion]","",D250/$D$249))</f>
        <v>0</v>
      </c>
    </row>
    <row r="251" spans="1:7" s="94" customFormat="1" outlineLevel="1" x14ac:dyDescent="0.3">
      <c r="A251" s="54" t="s">
        <v>754</v>
      </c>
      <c r="B251" s="98" t="s">
        <v>730</v>
      </c>
      <c r="C251" s="54"/>
      <c r="D251" s="54"/>
      <c r="E251" s="54"/>
      <c r="F251" s="67">
        <f t="shared" si="7"/>
        <v>0</v>
      </c>
      <c r="G251" s="67">
        <f t="shared" si="8"/>
        <v>0</v>
      </c>
    </row>
    <row r="252" spans="1:7" s="94" customFormat="1" outlineLevel="1" x14ac:dyDescent="0.3">
      <c r="A252" s="54" t="s">
        <v>755</v>
      </c>
      <c r="B252" s="98" t="s">
        <v>732</v>
      </c>
      <c r="C252" s="54"/>
      <c r="D252" s="54"/>
      <c r="E252" s="54"/>
      <c r="F252" s="67">
        <f t="shared" si="7"/>
        <v>0</v>
      </c>
      <c r="G252" s="67">
        <f t="shared" si="8"/>
        <v>0</v>
      </c>
    </row>
    <row r="253" spans="1:7" s="94" customFormat="1" outlineLevel="1" x14ac:dyDescent="0.3">
      <c r="A253" s="54" t="s">
        <v>756</v>
      </c>
      <c r="B253" s="98" t="s">
        <v>734</v>
      </c>
      <c r="C253" s="54"/>
      <c r="D253" s="54"/>
      <c r="E253" s="54"/>
      <c r="F253" s="67">
        <f t="shared" si="7"/>
        <v>0</v>
      </c>
      <c r="G253" s="67">
        <f t="shared" si="8"/>
        <v>0</v>
      </c>
    </row>
    <row r="254" spans="1:7" s="94" customFormat="1" outlineLevel="1" x14ac:dyDescent="0.3">
      <c r="A254" s="54" t="s">
        <v>757</v>
      </c>
      <c r="B254" s="98" t="s">
        <v>736</v>
      </c>
      <c r="C254" s="54"/>
      <c r="D254" s="54"/>
      <c r="E254" s="54"/>
      <c r="F254" s="67">
        <f t="shared" si="7"/>
        <v>0</v>
      </c>
      <c r="G254" s="67">
        <f t="shared" si="8"/>
        <v>0</v>
      </c>
    </row>
    <row r="255" spans="1:7" s="94" customFormat="1" outlineLevel="1" x14ac:dyDescent="0.3">
      <c r="A255" s="54" t="s">
        <v>758</v>
      </c>
      <c r="B255" s="98" t="s">
        <v>738</v>
      </c>
      <c r="C255" s="54"/>
      <c r="D255" s="54"/>
      <c r="E255" s="54"/>
      <c r="F255" s="67">
        <f t="shared" si="7"/>
        <v>0</v>
      </c>
      <c r="G255" s="67">
        <f t="shared" si="8"/>
        <v>0</v>
      </c>
    </row>
    <row r="256" spans="1:7" s="94" customFormat="1" outlineLevel="1" x14ac:dyDescent="0.3">
      <c r="A256" s="54" t="s">
        <v>759</v>
      </c>
      <c r="B256" s="98"/>
      <c r="C256" s="54"/>
      <c r="D256" s="54"/>
      <c r="E256" s="54"/>
      <c r="F256" s="67"/>
      <c r="G256" s="67"/>
    </row>
    <row r="257" spans="1:14" s="94" customFormat="1" outlineLevel="1" x14ac:dyDescent="0.3">
      <c r="A257" s="54" t="s">
        <v>760</v>
      </c>
      <c r="B257" s="98"/>
      <c r="C257" s="54"/>
      <c r="D257" s="54"/>
      <c r="E257" s="54"/>
      <c r="F257" s="67"/>
      <c r="G257" s="67"/>
    </row>
    <row r="258" spans="1:14" s="94" customFormat="1" outlineLevel="1" x14ac:dyDescent="0.3">
      <c r="A258" s="54" t="s">
        <v>761</v>
      </c>
      <c r="B258" s="98"/>
      <c r="C258" s="54"/>
      <c r="D258" s="54"/>
      <c r="E258" s="54"/>
      <c r="F258" s="67"/>
      <c r="G258" s="67"/>
    </row>
    <row r="259" spans="1:14" ht="15" customHeight="1" x14ac:dyDescent="0.3">
      <c r="A259" s="148"/>
      <c r="B259" s="149" t="s">
        <v>762</v>
      </c>
      <c r="C259" s="148" t="s">
        <v>506</v>
      </c>
      <c r="D259" s="148"/>
      <c r="E259" s="150"/>
      <c r="F259" s="148"/>
      <c r="G259" s="148"/>
    </row>
    <row r="260" spans="1:14" s="94" customFormat="1" x14ac:dyDescent="0.3">
      <c r="A260" s="54" t="s">
        <v>763</v>
      </c>
      <c r="B260" s="54" t="s">
        <v>764</v>
      </c>
      <c r="C260" s="97" t="s">
        <v>943</v>
      </c>
      <c r="D260" s="54"/>
      <c r="E260" s="97"/>
      <c r="F260" s="97"/>
      <c r="G260" s="97"/>
    </row>
    <row r="261" spans="1:14" s="94" customFormat="1" x14ac:dyDescent="0.3">
      <c r="A261" s="54" t="s">
        <v>765</v>
      </c>
      <c r="B261" s="54" t="s">
        <v>766</v>
      </c>
      <c r="C261" s="97" t="s">
        <v>943</v>
      </c>
      <c r="D261" s="54"/>
      <c r="E261" s="97"/>
      <c r="F261" s="97"/>
      <c r="G261" s="93"/>
    </row>
    <row r="262" spans="1:14" s="94" customFormat="1" x14ac:dyDescent="0.3">
      <c r="A262" s="54" t="s">
        <v>767</v>
      </c>
      <c r="B262" s="54" t="s">
        <v>768</v>
      </c>
      <c r="C262" s="97" t="s">
        <v>943</v>
      </c>
      <c r="D262" s="54"/>
      <c r="E262" s="97"/>
      <c r="F262" s="97"/>
      <c r="G262" s="93"/>
    </row>
    <row r="263" spans="1:14" s="94" customFormat="1" x14ac:dyDescent="0.3">
      <c r="A263" s="54" t="s">
        <v>769</v>
      </c>
      <c r="B263" s="102" t="s">
        <v>1089</v>
      </c>
      <c r="C263" s="97" t="s">
        <v>943</v>
      </c>
      <c r="D263" s="106"/>
      <c r="E263" s="106"/>
      <c r="F263" s="107"/>
      <c r="G263" s="107"/>
      <c r="H263" s="93"/>
      <c r="I263" s="54"/>
      <c r="J263" s="54"/>
      <c r="K263" s="54"/>
      <c r="L263" s="93"/>
      <c r="M263" s="93"/>
      <c r="N263" s="93"/>
    </row>
    <row r="264" spans="1:14" s="94" customFormat="1" x14ac:dyDescent="0.3">
      <c r="A264" s="54" t="s">
        <v>1096</v>
      </c>
      <c r="B264" s="54" t="s">
        <v>88</v>
      </c>
      <c r="C264" s="97">
        <v>1</v>
      </c>
      <c r="D264" s="54"/>
      <c r="E264" s="97"/>
      <c r="F264" s="97"/>
      <c r="G264" s="93"/>
    </row>
    <row r="265" spans="1:14" s="94" customFormat="1" outlineLevel="1" x14ac:dyDescent="0.3">
      <c r="A265" s="54" t="s">
        <v>770</v>
      </c>
      <c r="B265" s="98" t="s">
        <v>771</v>
      </c>
      <c r="C265" s="156">
        <v>0.148358821465323</v>
      </c>
      <c r="D265" s="54"/>
      <c r="E265" s="97"/>
      <c r="F265" s="97"/>
      <c r="G265" s="93"/>
    </row>
    <row r="266" spans="1:14" s="94" customFormat="1" outlineLevel="1" x14ac:dyDescent="0.3">
      <c r="A266" s="54" t="s">
        <v>772</v>
      </c>
      <c r="B266" s="98" t="s">
        <v>773</v>
      </c>
      <c r="C266" s="156" t="s" cm="1">
        <v>943</v>
      </c>
      <c r="D266" s="54"/>
      <c r="E266" s="97"/>
      <c r="F266" s="97"/>
      <c r="G266" s="93"/>
    </row>
    <row r="267" spans="1:14" s="94" customFormat="1" outlineLevel="1" x14ac:dyDescent="0.3">
      <c r="A267" s="54" t="s">
        <v>774</v>
      </c>
      <c r="B267" s="98" t="s">
        <v>775</v>
      </c>
      <c r="C267" s="156" t="s" cm="1">
        <v>943</v>
      </c>
      <c r="D267" s="54"/>
      <c r="E267" s="97"/>
      <c r="F267" s="97"/>
      <c r="G267" s="93"/>
    </row>
    <row r="268" spans="1:14" s="94" customFormat="1" outlineLevel="1" x14ac:dyDescent="0.3">
      <c r="A268" s="54" t="s">
        <v>776</v>
      </c>
      <c r="B268" s="98" t="s">
        <v>1208</v>
      </c>
      <c r="C268" s="156">
        <v>4.9367036396888303E-2</v>
      </c>
      <c r="D268" s="168"/>
      <c r="E268" s="97"/>
      <c r="F268" s="97" t="str">
        <f>IF(B268=D268,"WAHR","")</f>
        <v/>
      </c>
      <c r="G268" s="93"/>
    </row>
    <row r="269" spans="1:14" s="94" customFormat="1" outlineLevel="1" x14ac:dyDescent="0.3">
      <c r="A269" s="54" t="s">
        <v>777</v>
      </c>
      <c r="B269" s="98" t="s">
        <v>778</v>
      </c>
      <c r="C269" s="156">
        <v>1.1047981587350699E-2</v>
      </c>
      <c r="D269" s="54"/>
      <c r="E269" s="97"/>
      <c r="F269" s="97"/>
      <c r="G269" s="93"/>
    </row>
    <row r="270" spans="1:14" s="94" customFormat="1" outlineLevel="1" x14ac:dyDescent="0.3">
      <c r="A270" s="54" t="s">
        <v>779</v>
      </c>
      <c r="B270" s="98" t="s">
        <v>92</v>
      </c>
      <c r="C270" s="97"/>
      <c r="D270" s="54"/>
      <c r="E270" s="97"/>
      <c r="F270" s="97"/>
      <c r="G270" s="93"/>
    </row>
    <row r="271" spans="1:14" s="94" customFormat="1" outlineLevel="1" x14ac:dyDescent="0.3">
      <c r="A271" s="54" t="s">
        <v>780</v>
      </c>
      <c r="B271" s="98" t="s">
        <v>92</v>
      </c>
      <c r="C271" s="97"/>
      <c r="D271" s="54"/>
      <c r="E271" s="97"/>
      <c r="F271" s="97"/>
      <c r="G271" s="93"/>
    </row>
    <row r="272" spans="1:14" s="94" customFormat="1" outlineLevel="1" x14ac:dyDescent="0.3">
      <c r="A272" s="54" t="s">
        <v>781</v>
      </c>
      <c r="B272" s="98" t="s">
        <v>92</v>
      </c>
      <c r="C272" s="97"/>
      <c r="D272" s="54"/>
      <c r="E272" s="97"/>
      <c r="F272" s="97"/>
      <c r="G272" s="93"/>
    </row>
    <row r="273" spans="1:7" s="94" customFormat="1" outlineLevel="1" x14ac:dyDescent="0.3">
      <c r="A273" s="54" t="s">
        <v>782</v>
      </c>
      <c r="B273" s="98" t="s">
        <v>92</v>
      </c>
      <c r="C273" s="97"/>
      <c r="D273" s="54"/>
      <c r="E273" s="97"/>
      <c r="F273" s="97"/>
      <c r="G273" s="93"/>
    </row>
    <row r="274" spans="1:7" s="94" customFormat="1" outlineLevel="1" x14ac:dyDescent="0.3">
      <c r="A274" s="54" t="s">
        <v>783</v>
      </c>
      <c r="B274" s="98" t="s">
        <v>92</v>
      </c>
      <c r="C274" s="97"/>
      <c r="D274" s="54"/>
      <c r="E274" s="97"/>
      <c r="F274" s="97"/>
      <c r="G274" s="93"/>
    </row>
    <row r="275" spans="1:7" s="94" customFormat="1" outlineLevel="1" x14ac:dyDescent="0.3">
      <c r="A275" s="54" t="s">
        <v>784</v>
      </c>
      <c r="B275" s="98" t="s">
        <v>92</v>
      </c>
      <c r="C275" s="97"/>
      <c r="D275" s="54"/>
      <c r="E275" s="97"/>
      <c r="F275" s="97"/>
      <c r="G275" s="93"/>
    </row>
    <row r="276" spans="1:7" ht="15" customHeight="1" x14ac:dyDescent="0.3">
      <c r="A276" s="148"/>
      <c r="B276" s="149" t="s">
        <v>785</v>
      </c>
      <c r="C276" s="148" t="s">
        <v>506</v>
      </c>
      <c r="D276" s="148"/>
      <c r="E276" s="150"/>
      <c r="F276" s="148"/>
      <c r="G276" s="151"/>
    </row>
    <row r="277" spans="1:7" s="94" customFormat="1" x14ac:dyDescent="0.3">
      <c r="A277" s="54" t="s">
        <v>7</v>
      </c>
      <c r="B277" s="54" t="s">
        <v>1090</v>
      </c>
      <c r="C277" s="156">
        <v>0.65541128285130701</v>
      </c>
      <c r="D277" s="54"/>
      <c r="E277" s="93"/>
      <c r="F277" s="93"/>
      <c r="G277" s="93"/>
    </row>
    <row r="278" spans="1:7" s="94" customFormat="1" x14ac:dyDescent="0.3">
      <c r="A278" s="54" t="s">
        <v>786</v>
      </c>
      <c r="B278" s="54" t="s">
        <v>787</v>
      </c>
      <c r="C278" s="156" t="s" cm="1">
        <v>940</v>
      </c>
      <c r="D278" s="54"/>
      <c r="E278" s="93"/>
      <c r="F278" s="93"/>
      <c r="G278" s="93"/>
    </row>
    <row r="279" spans="1:7" s="94" customFormat="1" x14ac:dyDescent="0.3">
      <c r="A279" s="54" t="s">
        <v>788</v>
      </c>
      <c r="B279" s="54" t="s">
        <v>88</v>
      </c>
      <c r="C279" s="156">
        <v>0.34458871714868999</v>
      </c>
      <c r="D279" s="54"/>
      <c r="E279" s="93"/>
      <c r="F279" s="93"/>
      <c r="G279" s="93"/>
    </row>
    <row r="280" spans="1:7" s="94" customFormat="1" outlineLevel="1" x14ac:dyDescent="0.3">
      <c r="A280" s="54" t="s">
        <v>789</v>
      </c>
      <c r="B280" s="54"/>
      <c r="C280" s="100"/>
      <c r="D280" s="54"/>
      <c r="E280" s="93"/>
      <c r="F280" s="93"/>
      <c r="G280" s="93"/>
    </row>
    <row r="281" spans="1:7" s="94" customFormat="1" outlineLevel="1" x14ac:dyDescent="0.3">
      <c r="A281" s="54" t="s">
        <v>790</v>
      </c>
      <c r="B281" s="54"/>
      <c r="C281" s="100"/>
      <c r="D281" s="54"/>
      <c r="E281" s="93"/>
      <c r="F281" s="93"/>
      <c r="G281" s="93"/>
    </row>
    <row r="282" spans="1:7" s="94" customFormat="1" outlineLevel="1" x14ac:dyDescent="0.3">
      <c r="A282" s="54" t="s">
        <v>791</v>
      </c>
      <c r="B282" s="54"/>
      <c r="C282" s="100"/>
      <c r="D282" s="54"/>
      <c r="E282" s="93"/>
      <c r="F282" s="93"/>
      <c r="G282" s="93"/>
    </row>
    <row r="283" spans="1:7" s="94" customFormat="1" outlineLevel="1" x14ac:dyDescent="0.3">
      <c r="A283" s="54" t="s">
        <v>792</v>
      </c>
      <c r="B283" s="54"/>
      <c r="C283" s="100"/>
      <c r="D283" s="54"/>
      <c r="E283" s="93"/>
      <c r="F283" s="93"/>
      <c r="G283" s="93"/>
    </row>
    <row r="284" spans="1:7" s="94" customFormat="1" outlineLevel="1" x14ac:dyDescent="0.3">
      <c r="A284" s="54" t="s">
        <v>793</v>
      </c>
      <c r="B284" s="54"/>
      <c r="C284" s="100"/>
      <c r="D284" s="54"/>
      <c r="E284" s="93"/>
      <c r="F284" s="93"/>
      <c r="G284" s="93"/>
    </row>
    <row r="285" spans="1:7" s="94" customFormat="1" outlineLevel="1" x14ac:dyDescent="0.3">
      <c r="A285" s="54" t="s">
        <v>794</v>
      </c>
      <c r="B285" s="54"/>
      <c r="C285" s="100"/>
      <c r="D285" s="54"/>
      <c r="E285" s="93"/>
      <c r="F285" s="93"/>
      <c r="G285" s="93"/>
    </row>
    <row r="286" spans="1:7" ht="18" x14ac:dyDescent="0.3">
      <c r="A286" s="142"/>
      <c r="B286" s="143" t="s">
        <v>795</v>
      </c>
      <c r="C286" s="142"/>
      <c r="D286" s="142"/>
      <c r="E286" s="142"/>
      <c r="F286" s="144"/>
      <c r="G286" s="144"/>
    </row>
    <row r="287" spans="1:7" ht="15" customHeight="1" x14ac:dyDescent="0.3">
      <c r="A287" s="148"/>
      <c r="B287" s="149" t="s">
        <v>796</v>
      </c>
      <c r="C287" s="148" t="s">
        <v>676</v>
      </c>
      <c r="D287" s="148" t="s">
        <v>677</v>
      </c>
      <c r="E287" s="148"/>
      <c r="F287" s="148" t="s">
        <v>507</v>
      </c>
      <c r="G287" s="148" t="s">
        <v>678</v>
      </c>
    </row>
    <row r="288" spans="1:7" s="94" customFormat="1" x14ac:dyDescent="0.3">
      <c r="A288" s="54" t="s">
        <v>797</v>
      </c>
      <c r="B288" s="54" t="s">
        <v>680</v>
      </c>
      <c r="C288" s="169">
        <v>647.24926241047694</v>
      </c>
      <c r="D288" s="106"/>
      <c r="E288" s="106"/>
      <c r="F288" s="107"/>
      <c r="G288" s="107"/>
    </row>
    <row r="289" spans="1:7" s="94" customFormat="1" x14ac:dyDescent="0.3">
      <c r="A289" s="106"/>
      <c r="B289" s="54"/>
      <c r="C289" s="54"/>
      <c r="D289" s="106"/>
      <c r="E289" s="106"/>
      <c r="F289" s="107"/>
      <c r="G289" s="107"/>
    </row>
    <row r="290" spans="1:7" s="94" customFormat="1" x14ac:dyDescent="0.3">
      <c r="A290" s="54"/>
      <c r="B290" s="54" t="s">
        <v>681</v>
      </c>
      <c r="C290" s="54"/>
      <c r="D290" s="106"/>
      <c r="E290" s="106"/>
      <c r="F290" s="107"/>
      <c r="G290" s="107"/>
    </row>
    <row r="291" spans="1:7" s="94" customFormat="1" x14ac:dyDescent="0.3">
      <c r="A291" s="54" t="s">
        <v>798</v>
      </c>
      <c r="B291" s="102" t="s">
        <v>1165</v>
      </c>
      <c r="C291" s="109">
        <v>256.01115697305602</v>
      </c>
      <c r="D291" s="109">
        <v>5478</v>
      </c>
      <c r="E291" s="106"/>
      <c r="F291" s="67">
        <f t="shared" ref="F291:F314" si="9">IF($C$315=0,"",IF(C291="[for completion]","",C291/$C$315))</f>
        <v>2.4619519099122286E-2</v>
      </c>
      <c r="G291" s="67">
        <f t="shared" ref="G291:G314" si="10">IF($D$315=0,"",IF(D291="[for completion]","",D291/$D$315))</f>
        <v>0.34096850491721648</v>
      </c>
    </row>
    <row r="292" spans="1:7" s="94" customFormat="1" x14ac:dyDescent="0.3">
      <c r="A292" s="54" t="s">
        <v>799</v>
      </c>
      <c r="B292" s="102" t="s">
        <v>1166</v>
      </c>
      <c r="C292" s="109">
        <v>865.12815703499405</v>
      </c>
      <c r="D292" s="109">
        <v>4744</v>
      </c>
      <c r="E292" s="106"/>
      <c r="F292" s="67">
        <f t="shared" si="9"/>
        <v>8.3195745986777939E-2</v>
      </c>
      <c r="G292" s="67">
        <f t="shared" si="10"/>
        <v>0.29528196190713307</v>
      </c>
    </row>
    <row r="293" spans="1:7" s="94" customFormat="1" x14ac:dyDescent="0.3">
      <c r="A293" s="54" t="s">
        <v>800</v>
      </c>
      <c r="B293" s="102" t="s">
        <v>1167</v>
      </c>
      <c r="C293" s="109">
        <v>692.44422392942897</v>
      </c>
      <c r="D293" s="109">
        <v>1783</v>
      </c>
      <c r="E293" s="106"/>
      <c r="F293" s="67">
        <f t="shared" si="9"/>
        <v>6.6589456481780093E-2</v>
      </c>
      <c r="G293" s="67">
        <f t="shared" si="10"/>
        <v>0.11097970870160588</v>
      </c>
    </row>
    <row r="294" spans="1:7" s="94" customFormat="1" x14ac:dyDescent="0.3">
      <c r="A294" s="54" t="s">
        <v>801</v>
      </c>
      <c r="B294" s="102" t="s">
        <v>1168</v>
      </c>
      <c r="C294" s="109">
        <v>1308.19628750485</v>
      </c>
      <c r="D294" s="109">
        <v>1859</v>
      </c>
      <c r="E294" s="106"/>
      <c r="F294" s="67">
        <f t="shared" si="9"/>
        <v>0.1258037495960232</v>
      </c>
      <c r="G294" s="67">
        <f t="shared" si="10"/>
        <v>0.11571019544379435</v>
      </c>
    </row>
    <row r="295" spans="1:7" s="94" customFormat="1" x14ac:dyDescent="0.3">
      <c r="A295" s="54" t="s">
        <v>802</v>
      </c>
      <c r="B295" s="102" t="s">
        <v>1169</v>
      </c>
      <c r="C295" s="109">
        <v>3852.64543707455</v>
      </c>
      <c r="D295" s="109">
        <v>1898</v>
      </c>
      <c r="E295" s="106"/>
      <c r="F295" s="67">
        <f t="shared" si="9"/>
        <v>0.37049275133812143</v>
      </c>
      <c r="G295" s="67">
        <f t="shared" si="10"/>
        <v>0.11813768206149633</v>
      </c>
    </row>
    <row r="296" spans="1:7" s="94" customFormat="1" x14ac:dyDescent="0.3">
      <c r="A296" s="54" t="s">
        <v>803</v>
      </c>
      <c r="B296" s="102" t="s">
        <v>1170</v>
      </c>
      <c r="C296" s="109">
        <v>3424.2813873698401</v>
      </c>
      <c r="D296" s="109">
        <v>304</v>
      </c>
      <c r="E296" s="106"/>
      <c r="F296" s="67">
        <f t="shared" si="9"/>
        <v>0.32929877749817504</v>
      </c>
      <c r="G296" s="67">
        <f t="shared" si="10"/>
        <v>1.8921946968753892E-2</v>
      </c>
    </row>
    <row r="297" spans="1:7" s="94" customFormat="1" x14ac:dyDescent="0.3">
      <c r="A297" s="54" t="s">
        <v>804</v>
      </c>
      <c r="B297" s="102"/>
      <c r="C297" s="54"/>
      <c r="D297" s="54"/>
      <c r="E297" s="106"/>
      <c r="F297" s="67">
        <f t="shared" si="9"/>
        <v>0</v>
      </c>
      <c r="G297" s="67">
        <f t="shared" si="10"/>
        <v>0</v>
      </c>
    </row>
    <row r="298" spans="1:7" s="94" customFormat="1" x14ac:dyDescent="0.3">
      <c r="A298" s="54" t="s">
        <v>805</v>
      </c>
      <c r="B298" s="102"/>
      <c r="C298" s="54"/>
      <c r="D298" s="54"/>
      <c r="E298" s="106"/>
      <c r="F298" s="67">
        <f t="shared" si="9"/>
        <v>0</v>
      </c>
      <c r="G298" s="67">
        <f t="shared" si="10"/>
        <v>0</v>
      </c>
    </row>
    <row r="299" spans="1:7" s="94" customFormat="1" x14ac:dyDescent="0.3">
      <c r="A299" s="54" t="s">
        <v>806</v>
      </c>
      <c r="B299" s="102"/>
      <c r="C299" s="54"/>
      <c r="D299" s="54"/>
      <c r="E299" s="106"/>
      <c r="F299" s="67">
        <f t="shared" si="9"/>
        <v>0</v>
      </c>
      <c r="G299" s="67">
        <f t="shared" si="10"/>
        <v>0</v>
      </c>
    </row>
    <row r="300" spans="1:7" s="94" customFormat="1" x14ac:dyDescent="0.3">
      <c r="A300" s="54" t="s">
        <v>807</v>
      </c>
      <c r="B300" s="102"/>
      <c r="C300" s="54"/>
      <c r="D300" s="54"/>
      <c r="E300" s="102"/>
      <c r="F300" s="67">
        <f t="shared" si="9"/>
        <v>0</v>
      </c>
      <c r="G300" s="67">
        <f t="shared" si="10"/>
        <v>0</v>
      </c>
    </row>
    <row r="301" spans="1:7" s="94" customFormat="1" x14ac:dyDescent="0.3">
      <c r="A301" s="54" t="s">
        <v>808</v>
      </c>
      <c r="B301" s="102"/>
      <c r="C301" s="54"/>
      <c r="D301" s="54"/>
      <c r="E301" s="102"/>
      <c r="F301" s="67">
        <f t="shared" si="9"/>
        <v>0</v>
      </c>
      <c r="G301" s="67">
        <f t="shared" si="10"/>
        <v>0</v>
      </c>
    </row>
    <row r="302" spans="1:7" s="94" customFormat="1" x14ac:dyDescent="0.3">
      <c r="A302" s="54" t="s">
        <v>809</v>
      </c>
      <c r="B302" s="102"/>
      <c r="C302" s="54"/>
      <c r="D302" s="54"/>
      <c r="E302" s="102"/>
      <c r="F302" s="67">
        <f t="shared" si="9"/>
        <v>0</v>
      </c>
      <c r="G302" s="67">
        <f t="shared" si="10"/>
        <v>0</v>
      </c>
    </row>
    <row r="303" spans="1:7" s="94" customFormat="1" x14ac:dyDescent="0.3">
      <c r="A303" s="54" t="s">
        <v>810</v>
      </c>
      <c r="B303" s="102"/>
      <c r="C303" s="54"/>
      <c r="D303" s="54"/>
      <c r="E303" s="102"/>
      <c r="F303" s="67">
        <f t="shared" si="9"/>
        <v>0</v>
      </c>
      <c r="G303" s="67">
        <f t="shared" si="10"/>
        <v>0</v>
      </c>
    </row>
    <row r="304" spans="1:7" s="94" customFormat="1" x14ac:dyDescent="0.3">
      <c r="A304" s="54" t="s">
        <v>811</v>
      </c>
      <c r="B304" s="102"/>
      <c r="C304" s="54"/>
      <c r="D304" s="54"/>
      <c r="E304" s="102"/>
      <c r="F304" s="67">
        <f t="shared" si="9"/>
        <v>0</v>
      </c>
      <c r="G304" s="67">
        <f t="shared" si="10"/>
        <v>0</v>
      </c>
    </row>
    <row r="305" spans="1:7" s="94" customFormat="1" x14ac:dyDescent="0.3">
      <c r="A305" s="54" t="s">
        <v>812</v>
      </c>
      <c r="B305" s="102"/>
      <c r="C305" s="54"/>
      <c r="D305" s="54"/>
      <c r="E305" s="102"/>
      <c r="F305" s="67">
        <f t="shared" si="9"/>
        <v>0</v>
      </c>
      <c r="G305" s="67">
        <f t="shared" si="10"/>
        <v>0</v>
      </c>
    </row>
    <row r="306" spans="1:7" s="94" customFormat="1" x14ac:dyDescent="0.3">
      <c r="A306" s="54" t="s">
        <v>813</v>
      </c>
      <c r="B306" s="102"/>
      <c r="C306" s="54"/>
      <c r="D306" s="54"/>
      <c r="E306" s="54"/>
      <c r="F306" s="67">
        <f t="shared" si="9"/>
        <v>0</v>
      </c>
      <c r="G306" s="67">
        <f t="shared" si="10"/>
        <v>0</v>
      </c>
    </row>
    <row r="307" spans="1:7" s="94" customFormat="1" x14ac:dyDescent="0.3">
      <c r="A307" s="54" t="s">
        <v>814</v>
      </c>
      <c r="B307" s="102"/>
      <c r="C307" s="54"/>
      <c r="D307" s="54"/>
      <c r="E307" s="97"/>
      <c r="F307" s="67">
        <f t="shared" si="9"/>
        <v>0</v>
      </c>
      <c r="G307" s="67">
        <f t="shared" si="10"/>
        <v>0</v>
      </c>
    </row>
    <row r="308" spans="1:7" s="94" customFormat="1" x14ac:dyDescent="0.3">
      <c r="A308" s="54" t="s">
        <v>815</v>
      </c>
      <c r="B308" s="102"/>
      <c r="C308" s="54"/>
      <c r="D308" s="54"/>
      <c r="E308" s="97"/>
      <c r="F308" s="67">
        <f t="shared" si="9"/>
        <v>0</v>
      </c>
      <c r="G308" s="67">
        <f t="shared" si="10"/>
        <v>0</v>
      </c>
    </row>
    <row r="309" spans="1:7" s="94" customFormat="1" x14ac:dyDescent="0.3">
      <c r="A309" s="54" t="s">
        <v>816</v>
      </c>
      <c r="B309" s="102"/>
      <c r="C309" s="54"/>
      <c r="D309" s="54"/>
      <c r="E309" s="97"/>
      <c r="F309" s="67">
        <f t="shared" si="9"/>
        <v>0</v>
      </c>
      <c r="G309" s="67">
        <f t="shared" si="10"/>
        <v>0</v>
      </c>
    </row>
    <row r="310" spans="1:7" s="94" customFormat="1" x14ac:dyDescent="0.3">
      <c r="A310" s="54" t="s">
        <v>817</v>
      </c>
      <c r="B310" s="102"/>
      <c r="C310" s="54"/>
      <c r="D310" s="54"/>
      <c r="E310" s="97"/>
      <c r="F310" s="67">
        <f t="shared" si="9"/>
        <v>0</v>
      </c>
      <c r="G310" s="67">
        <f t="shared" si="10"/>
        <v>0</v>
      </c>
    </row>
    <row r="311" spans="1:7" s="94" customFormat="1" x14ac:dyDescent="0.3">
      <c r="A311" s="54" t="s">
        <v>818</v>
      </c>
      <c r="B311" s="102"/>
      <c r="C311" s="54"/>
      <c r="D311" s="54"/>
      <c r="E311" s="97"/>
      <c r="F311" s="67">
        <f t="shared" si="9"/>
        <v>0</v>
      </c>
      <c r="G311" s="67">
        <f t="shared" si="10"/>
        <v>0</v>
      </c>
    </row>
    <row r="312" spans="1:7" s="94" customFormat="1" x14ac:dyDescent="0.3">
      <c r="A312" s="54" t="s">
        <v>819</v>
      </c>
      <c r="B312" s="102"/>
      <c r="C312" s="54"/>
      <c r="D312" s="54"/>
      <c r="E312" s="97"/>
      <c r="F312" s="67">
        <f t="shared" si="9"/>
        <v>0</v>
      </c>
      <c r="G312" s="67">
        <f t="shared" si="10"/>
        <v>0</v>
      </c>
    </row>
    <row r="313" spans="1:7" s="94" customFormat="1" x14ac:dyDescent="0.3">
      <c r="A313" s="54" t="s">
        <v>820</v>
      </c>
      <c r="B313" s="102"/>
      <c r="C313" s="54"/>
      <c r="D313" s="54"/>
      <c r="E313" s="97"/>
      <c r="F313" s="67">
        <f t="shared" si="9"/>
        <v>0</v>
      </c>
      <c r="G313" s="67">
        <f t="shared" si="10"/>
        <v>0</v>
      </c>
    </row>
    <row r="314" spans="1:7" s="94" customFormat="1" x14ac:dyDescent="0.3">
      <c r="A314" s="54" t="s">
        <v>821</v>
      </c>
      <c r="B314" s="102"/>
      <c r="C314" s="54"/>
      <c r="D314" s="54"/>
      <c r="E314" s="97"/>
      <c r="F314" s="67">
        <f t="shared" si="9"/>
        <v>0</v>
      </c>
      <c r="G314" s="67">
        <f t="shared" si="10"/>
        <v>0</v>
      </c>
    </row>
    <row r="315" spans="1:7" s="94" customFormat="1" x14ac:dyDescent="0.3">
      <c r="A315" s="54" t="s">
        <v>822</v>
      </c>
      <c r="B315" s="110" t="s">
        <v>90</v>
      </c>
      <c r="C315" s="109">
        <f>SUM(C291:C314)</f>
        <v>10398.706649886719</v>
      </c>
      <c r="D315" s="109">
        <f>SUM(D291:D314)</f>
        <v>16066</v>
      </c>
      <c r="E315" s="97"/>
      <c r="F315" s="111">
        <f>SUM(F291:F314)</f>
        <v>1</v>
      </c>
      <c r="G315" s="111">
        <f>SUM(G291:G314)</f>
        <v>1</v>
      </c>
    </row>
    <row r="316" spans="1:7" ht="15" customHeight="1" x14ac:dyDescent="0.3">
      <c r="A316" s="148"/>
      <c r="B316" s="149" t="s">
        <v>823</v>
      </c>
      <c r="C316" s="148" t="s">
        <v>676</v>
      </c>
      <c r="D316" s="148" t="s">
        <v>677</v>
      </c>
      <c r="E316" s="148"/>
      <c r="F316" s="148" t="s">
        <v>507</v>
      </c>
      <c r="G316" s="148" t="s">
        <v>678</v>
      </c>
    </row>
    <row r="317" spans="1:7" s="94" customFormat="1" x14ac:dyDescent="0.3">
      <c r="A317" s="54" t="s">
        <v>824</v>
      </c>
      <c r="B317" s="54" t="s">
        <v>709</v>
      </c>
      <c r="C317" s="100">
        <v>0.60567872136316803</v>
      </c>
      <c r="D317" s="54"/>
      <c r="E317" s="54"/>
      <c r="F317" s="54"/>
      <c r="G317" s="54"/>
    </row>
    <row r="318" spans="1:7" s="94" customFormat="1" x14ac:dyDescent="0.3">
      <c r="A318" s="54"/>
      <c r="B318" s="54"/>
      <c r="C318" s="54"/>
      <c r="D318" s="54"/>
      <c r="E318" s="54"/>
      <c r="F318" s="54"/>
      <c r="G318" s="54"/>
    </row>
    <row r="319" spans="1:7" s="94" customFormat="1" x14ac:dyDescent="0.3">
      <c r="A319" s="54"/>
      <c r="B319" s="102" t="s">
        <v>710</v>
      </c>
      <c r="C319" s="54"/>
      <c r="D319" s="54"/>
      <c r="E319" s="54"/>
      <c r="F319" s="54"/>
      <c r="G319" s="54"/>
    </row>
    <row r="320" spans="1:7" s="94" customFormat="1" x14ac:dyDescent="0.3">
      <c r="A320" s="54" t="s">
        <v>825</v>
      </c>
      <c r="B320" s="54" t="s">
        <v>712</v>
      </c>
      <c r="C320" s="109">
        <v>2865.61825345634</v>
      </c>
      <c r="D320" s="109">
        <v>6758</v>
      </c>
      <c r="E320" s="54"/>
      <c r="F320" s="67">
        <f>IF($C$328=0,"",IF(C320="[for completion]","",C320/$C$328))</f>
        <v>0.27557448728372003</v>
      </c>
      <c r="G320" s="67">
        <f>IF($D$328=0,"",IF(D320="[for completion]","",D320/$D$328))</f>
        <v>0.42063986057512759</v>
      </c>
    </row>
    <row r="321" spans="1:7" s="94" customFormat="1" x14ac:dyDescent="0.3">
      <c r="A321" s="54" t="s">
        <v>826</v>
      </c>
      <c r="B321" s="54" t="s">
        <v>714</v>
      </c>
      <c r="C321" s="109">
        <v>1783.31422558706</v>
      </c>
      <c r="D321" s="109">
        <v>2318</v>
      </c>
      <c r="E321" s="54"/>
      <c r="F321" s="67">
        <f t="shared" ref="F321:F327" si="11">IF($C$328=0,"",IF(C321="[for completion]","",C321/$C$328))</f>
        <v>0.17149384876690302</v>
      </c>
      <c r="G321" s="67">
        <f t="shared" ref="G321:G327" si="12">IF($D$328=0,"",IF(D321="[for completion]","",D321/$D$328))</f>
        <v>0.14427984563674842</v>
      </c>
    </row>
    <row r="322" spans="1:7" s="94" customFormat="1" x14ac:dyDescent="0.3">
      <c r="A322" s="54" t="s">
        <v>827</v>
      </c>
      <c r="B322" s="54" t="s">
        <v>716</v>
      </c>
      <c r="C322" s="109">
        <v>1612.29652849798</v>
      </c>
      <c r="D322" s="109">
        <v>2012</v>
      </c>
      <c r="E322" s="54"/>
      <c r="F322" s="67">
        <f t="shared" si="11"/>
        <v>0.15504779419040016</v>
      </c>
      <c r="G322" s="67">
        <f t="shared" si="12"/>
        <v>0.12523341217477904</v>
      </c>
    </row>
    <row r="323" spans="1:7" s="94" customFormat="1" x14ac:dyDescent="0.3">
      <c r="A323" s="54" t="s">
        <v>828</v>
      </c>
      <c r="B323" s="54" t="s">
        <v>718</v>
      </c>
      <c r="C323" s="109">
        <v>1340.92502102812</v>
      </c>
      <c r="D323" s="109">
        <v>1483</v>
      </c>
      <c r="E323" s="54"/>
      <c r="F323" s="67">
        <f t="shared" si="11"/>
        <v>0.12895113461468105</v>
      </c>
      <c r="G323" s="67">
        <f t="shared" si="12"/>
        <v>9.2306734719282954E-2</v>
      </c>
    </row>
    <row r="324" spans="1:7" s="94" customFormat="1" x14ac:dyDescent="0.3">
      <c r="A324" s="54" t="s">
        <v>829</v>
      </c>
      <c r="B324" s="54" t="s">
        <v>720</v>
      </c>
      <c r="C324" s="109">
        <v>1070.9953548262599</v>
      </c>
      <c r="D324" s="109">
        <v>1145</v>
      </c>
      <c r="E324" s="54"/>
      <c r="F324" s="67">
        <f t="shared" si="11"/>
        <v>0.10299313086574358</v>
      </c>
      <c r="G324" s="67">
        <f t="shared" si="12"/>
        <v>7.1268517365865799E-2</v>
      </c>
    </row>
    <row r="325" spans="1:7" s="94" customFormat="1" x14ac:dyDescent="0.3">
      <c r="A325" s="54" t="s">
        <v>830</v>
      </c>
      <c r="B325" s="54" t="s">
        <v>722</v>
      </c>
      <c r="C325" s="109">
        <v>608.28254487294998</v>
      </c>
      <c r="D325" s="109">
        <v>708</v>
      </c>
      <c r="E325" s="54"/>
      <c r="F325" s="67">
        <f t="shared" si="11"/>
        <v>5.8495980832344856E-2</v>
      </c>
      <c r="G325" s="67">
        <f t="shared" si="12"/>
        <v>4.406821859828209E-2</v>
      </c>
    </row>
    <row r="326" spans="1:7" s="94" customFormat="1" x14ac:dyDescent="0.3">
      <c r="A326" s="54" t="s">
        <v>831</v>
      </c>
      <c r="B326" s="54" t="s">
        <v>724</v>
      </c>
      <c r="C326" s="109">
        <v>315.74484995799997</v>
      </c>
      <c r="D326" s="109">
        <v>466</v>
      </c>
      <c r="E326" s="54"/>
      <c r="F326" s="67">
        <f t="shared" si="11"/>
        <v>3.0363857793934391E-2</v>
      </c>
      <c r="G326" s="67">
        <f t="shared" si="12"/>
        <v>2.9005352919208267E-2</v>
      </c>
    </row>
    <row r="327" spans="1:7" s="94" customFormat="1" x14ac:dyDescent="0.3">
      <c r="A327" s="54" t="s">
        <v>832</v>
      </c>
      <c r="B327" s="54" t="s">
        <v>1209</v>
      </c>
      <c r="C327" s="109">
        <v>801.52987166000003</v>
      </c>
      <c r="D327" s="109">
        <v>1176</v>
      </c>
      <c r="E327" s="54"/>
      <c r="F327" s="67">
        <f t="shared" si="11"/>
        <v>7.7079765652272952E-2</v>
      </c>
      <c r="G327" s="67">
        <f t="shared" si="12"/>
        <v>7.3198058010705835E-2</v>
      </c>
    </row>
    <row r="328" spans="1:7" s="94" customFormat="1" x14ac:dyDescent="0.3">
      <c r="A328" s="54" t="s">
        <v>833</v>
      </c>
      <c r="B328" s="110" t="s">
        <v>90</v>
      </c>
      <c r="C328" s="109">
        <f>SUM(C320:C327)</f>
        <v>10398.70664988671</v>
      </c>
      <c r="D328" s="109">
        <f>SUM(D320:D327)</f>
        <v>16066</v>
      </c>
      <c r="E328" s="54"/>
      <c r="F328" s="97">
        <f>SUM(F320:F327)</f>
        <v>0.99999999999999989</v>
      </c>
      <c r="G328" s="97">
        <f>SUM(G320:G327)</f>
        <v>1</v>
      </c>
    </row>
    <row r="329" spans="1:7" s="94" customFormat="1" outlineLevel="1" x14ac:dyDescent="0.3">
      <c r="A329" s="54" t="s">
        <v>834</v>
      </c>
      <c r="B329" s="98" t="s">
        <v>728</v>
      </c>
      <c r="C329" s="54"/>
      <c r="D329" s="54"/>
      <c r="E329" s="54"/>
      <c r="F329" s="67"/>
      <c r="G329" s="67"/>
    </row>
    <row r="330" spans="1:7" s="94" customFormat="1" outlineLevel="1" x14ac:dyDescent="0.3">
      <c r="A330" s="54" t="s">
        <v>835</v>
      </c>
      <c r="B330" s="98" t="s">
        <v>730</v>
      </c>
      <c r="C330" s="54"/>
      <c r="D330" s="54"/>
      <c r="E330" s="54"/>
      <c r="F330" s="67"/>
      <c r="G330" s="67"/>
    </row>
    <row r="331" spans="1:7" s="94" customFormat="1" outlineLevel="1" x14ac:dyDescent="0.3">
      <c r="A331" s="54" t="s">
        <v>836</v>
      </c>
      <c r="B331" s="98" t="s">
        <v>732</v>
      </c>
      <c r="C331" s="54"/>
      <c r="D331" s="54"/>
      <c r="E331" s="54"/>
      <c r="F331" s="67"/>
      <c r="G331" s="67"/>
    </row>
    <row r="332" spans="1:7" s="94" customFormat="1" outlineLevel="1" x14ac:dyDescent="0.3">
      <c r="A332" s="54" t="s">
        <v>837</v>
      </c>
      <c r="B332" s="98" t="s">
        <v>734</v>
      </c>
      <c r="C332" s="54"/>
      <c r="D332" s="54"/>
      <c r="E332" s="54"/>
      <c r="F332" s="67"/>
      <c r="G332" s="67"/>
    </row>
    <row r="333" spans="1:7" s="94" customFormat="1" outlineLevel="1" x14ac:dyDescent="0.3">
      <c r="A333" s="54" t="s">
        <v>838</v>
      </c>
      <c r="B333" s="98" t="s">
        <v>736</v>
      </c>
      <c r="C333" s="54"/>
      <c r="D333" s="54"/>
      <c r="E333" s="54"/>
      <c r="F333" s="67"/>
      <c r="G333" s="67"/>
    </row>
    <row r="334" spans="1:7" s="94" customFormat="1" outlineLevel="1" x14ac:dyDescent="0.3">
      <c r="A334" s="54" t="s">
        <v>839</v>
      </c>
      <c r="B334" s="98" t="s">
        <v>738</v>
      </c>
      <c r="C334" s="54"/>
      <c r="D334" s="54"/>
      <c r="E334" s="54"/>
      <c r="F334" s="67"/>
      <c r="G334" s="67"/>
    </row>
    <row r="335" spans="1:7" s="94" customFormat="1" outlineLevel="1" x14ac:dyDescent="0.3">
      <c r="A335" s="54" t="s">
        <v>840</v>
      </c>
      <c r="B335" s="98"/>
      <c r="C335" s="54"/>
      <c r="D335" s="54"/>
      <c r="E335" s="54"/>
      <c r="F335" s="67"/>
      <c r="G335" s="67"/>
    </row>
    <row r="336" spans="1:7" s="94" customFormat="1" outlineLevel="1" x14ac:dyDescent="0.3">
      <c r="A336" s="54" t="s">
        <v>841</v>
      </c>
      <c r="B336" s="98"/>
      <c r="C336" s="54"/>
      <c r="D336" s="54"/>
      <c r="E336" s="54"/>
      <c r="F336" s="67"/>
      <c r="G336" s="67"/>
    </row>
    <row r="337" spans="1:7" s="94" customFormat="1" outlineLevel="1" x14ac:dyDescent="0.3">
      <c r="A337" s="54" t="s">
        <v>842</v>
      </c>
      <c r="B337" s="98"/>
      <c r="C337" s="54"/>
      <c r="D337" s="54"/>
      <c r="E337" s="54"/>
      <c r="F337" s="97"/>
      <c r="G337" s="97"/>
    </row>
    <row r="338" spans="1:7" ht="15" customHeight="1" x14ac:dyDescent="0.3">
      <c r="A338" s="148"/>
      <c r="B338" s="149" t="s">
        <v>843</v>
      </c>
      <c r="C338" s="148" t="s">
        <v>676</v>
      </c>
      <c r="D338" s="148" t="s">
        <v>677</v>
      </c>
      <c r="E338" s="148"/>
      <c r="F338" s="148" t="s">
        <v>507</v>
      </c>
      <c r="G338" s="148" t="s">
        <v>678</v>
      </c>
    </row>
    <row r="339" spans="1:7" s="94" customFormat="1" x14ac:dyDescent="0.3">
      <c r="A339" s="54" t="s">
        <v>844</v>
      </c>
      <c r="B339" s="54" t="s">
        <v>709</v>
      </c>
      <c r="C339" s="156">
        <v>0.59965841944338305</v>
      </c>
      <c r="D339" s="54"/>
      <c r="E339" s="54"/>
      <c r="F339" s="54"/>
      <c r="G339" s="54"/>
    </row>
    <row r="340" spans="1:7" s="94" customFormat="1" x14ac:dyDescent="0.3">
      <c r="A340" s="54"/>
      <c r="B340" s="54"/>
      <c r="C340" s="54"/>
      <c r="D340" s="54"/>
      <c r="E340" s="54"/>
      <c r="F340" s="54"/>
      <c r="G340" s="54"/>
    </row>
    <row r="341" spans="1:7" s="94" customFormat="1" x14ac:dyDescent="0.3">
      <c r="A341" s="54"/>
      <c r="B341" s="102" t="s">
        <v>710</v>
      </c>
      <c r="C341" s="54"/>
      <c r="D341" s="54"/>
      <c r="E341" s="54"/>
      <c r="F341" s="54"/>
      <c r="G341" s="54"/>
    </row>
    <row r="342" spans="1:7" s="94" customFormat="1" x14ac:dyDescent="0.3">
      <c r="A342" s="54" t="s">
        <v>845</v>
      </c>
      <c r="B342" s="54" t="s">
        <v>712</v>
      </c>
      <c r="C342" s="109">
        <v>2925.6272200127801</v>
      </c>
      <c r="D342" s="109">
        <v>6965</v>
      </c>
      <c r="E342" s="54"/>
      <c r="F342" s="67">
        <f>IF($C$350=0,"",IF(C342="[Mark as ND1 if not relevant]","",C342/$C$350))</f>
        <v>0.28134529788323748</v>
      </c>
      <c r="G342" s="67">
        <f>IF($D$350=0,"",IF(D342="[Mark as ND1 if not relevant]","",D342/$D$350))</f>
        <v>0.43352421262293039</v>
      </c>
    </row>
    <row r="343" spans="1:7" s="94" customFormat="1" x14ac:dyDescent="0.3">
      <c r="A343" s="54" t="s">
        <v>846</v>
      </c>
      <c r="B343" s="54" t="s">
        <v>714</v>
      </c>
      <c r="C343" s="109">
        <v>1812.5803474306499</v>
      </c>
      <c r="D343" s="109">
        <v>2291</v>
      </c>
      <c r="E343" s="54"/>
      <c r="F343" s="67">
        <f t="shared" ref="F343:F349" si="13">IF($C$350=0,"",IF(C343="[Mark as ND1 if not relevant]","",C343/$C$350))</f>
        <v>0.17430824894463162</v>
      </c>
      <c r="G343" s="67">
        <f t="shared" ref="G343:G349" si="14">IF($D$350=0,"",IF(D343="[Mark as ND1 if not relevant]","",D343/$D$350))</f>
        <v>0.14259927797833935</v>
      </c>
    </row>
    <row r="344" spans="1:7" s="94" customFormat="1" x14ac:dyDescent="0.3">
      <c r="A344" s="54" t="s">
        <v>847</v>
      </c>
      <c r="B344" s="54" t="s">
        <v>716</v>
      </c>
      <c r="C344" s="109">
        <v>1631.2600280110701</v>
      </c>
      <c r="D344" s="109">
        <v>2010</v>
      </c>
      <c r="E344" s="54"/>
      <c r="F344" s="67">
        <f t="shared" si="13"/>
        <v>0.15687143439408796</v>
      </c>
      <c r="G344" s="67">
        <f t="shared" si="14"/>
        <v>0.12510892568156354</v>
      </c>
    </row>
    <row r="345" spans="1:7" s="94" customFormat="1" x14ac:dyDescent="0.3">
      <c r="A345" s="54" t="s">
        <v>848</v>
      </c>
      <c r="B345" s="54" t="s">
        <v>718</v>
      </c>
      <c r="C345" s="109">
        <v>1307.62942300754</v>
      </c>
      <c r="D345" s="109">
        <v>1457</v>
      </c>
      <c r="E345" s="54"/>
      <c r="F345" s="67">
        <f t="shared" si="13"/>
        <v>0.12574923661509246</v>
      </c>
      <c r="G345" s="67">
        <f t="shared" si="14"/>
        <v>9.0688410307481634E-2</v>
      </c>
    </row>
    <row r="346" spans="1:7" s="94" customFormat="1" x14ac:dyDescent="0.3">
      <c r="A346" s="54" t="s">
        <v>849</v>
      </c>
      <c r="B346" s="54" t="s">
        <v>720</v>
      </c>
      <c r="C346" s="109">
        <v>1037.8671674771001</v>
      </c>
      <c r="D346" s="109">
        <v>1085</v>
      </c>
      <c r="E346" s="54"/>
      <c r="F346" s="67">
        <f t="shared" si="13"/>
        <v>9.980733204820301E-2</v>
      </c>
      <c r="G346" s="67">
        <f t="shared" si="14"/>
        <v>6.7533922569401217E-2</v>
      </c>
    </row>
    <row r="347" spans="1:7" s="94" customFormat="1" x14ac:dyDescent="0.3">
      <c r="A347" s="54" t="s">
        <v>850</v>
      </c>
      <c r="B347" s="54" t="s">
        <v>722</v>
      </c>
      <c r="C347" s="109">
        <v>610.60908702457505</v>
      </c>
      <c r="D347" s="109">
        <v>691</v>
      </c>
      <c r="E347" s="54"/>
      <c r="F347" s="67">
        <f t="shared" si="13"/>
        <v>5.871971463212948E-2</v>
      </c>
      <c r="G347" s="67">
        <f t="shared" si="14"/>
        <v>4.3010083405950451E-2</v>
      </c>
    </row>
    <row r="348" spans="1:7" s="94" customFormat="1" x14ac:dyDescent="0.3">
      <c r="A348" s="54" t="s">
        <v>851</v>
      </c>
      <c r="B348" s="54" t="s">
        <v>724</v>
      </c>
      <c r="C348" s="109">
        <v>314.15743174300002</v>
      </c>
      <c r="D348" s="109">
        <v>457</v>
      </c>
      <c r="E348" s="54"/>
      <c r="F348" s="67">
        <f t="shared" si="13"/>
        <v>3.0211202442798259E-2</v>
      </c>
      <c r="G348" s="67">
        <f t="shared" si="14"/>
        <v>2.8445163699738579E-2</v>
      </c>
    </row>
    <row r="349" spans="1:7" s="94" customFormat="1" x14ac:dyDescent="0.3">
      <c r="A349" s="54" t="s">
        <v>852</v>
      </c>
      <c r="B349" s="54" t="s">
        <v>1209</v>
      </c>
      <c r="C349" s="109">
        <v>758.97594518000005</v>
      </c>
      <c r="D349" s="109">
        <v>1110</v>
      </c>
      <c r="E349" s="54"/>
      <c r="F349" s="67">
        <f t="shared" si="13"/>
        <v>7.2987533039819752E-2</v>
      </c>
      <c r="G349" s="67">
        <f t="shared" si="14"/>
        <v>6.9090003734594799E-2</v>
      </c>
    </row>
    <row r="350" spans="1:7" s="94" customFormat="1" x14ac:dyDescent="0.3">
      <c r="A350" s="54" t="s">
        <v>853</v>
      </c>
      <c r="B350" s="110" t="s">
        <v>90</v>
      </c>
      <c r="C350" s="62">
        <f>SUM(C342:C349)</f>
        <v>10398.706649886715</v>
      </c>
      <c r="D350" s="62">
        <f>SUM(D342:D349)</f>
        <v>16066</v>
      </c>
      <c r="E350" s="54"/>
      <c r="F350" s="97">
        <f>SUM(F342:F349)</f>
        <v>1</v>
      </c>
      <c r="G350" s="97">
        <f>SUM(G342:G349)</f>
        <v>1</v>
      </c>
    </row>
    <row r="351" spans="1:7" s="94" customFormat="1" outlineLevel="1" x14ac:dyDescent="0.3">
      <c r="A351" s="54" t="s">
        <v>854</v>
      </c>
      <c r="B351" s="98" t="s">
        <v>728</v>
      </c>
      <c r="C351" s="54"/>
      <c r="D351" s="54"/>
      <c r="E351" s="54"/>
      <c r="F351" s="67">
        <f t="shared" ref="F351:F356" si="15">IF($C$350=0,"",IF(C351="[for completion]","",C351/$C$350))</f>
        <v>0</v>
      </c>
      <c r="G351" s="67">
        <f t="shared" ref="G351:G356" si="16">IF($D$350=0,"",IF(D351="[for completion]","",D351/$D$350))</f>
        <v>0</v>
      </c>
    </row>
    <row r="352" spans="1:7" s="94" customFormat="1" outlineLevel="1" x14ac:dyDescent="0.3">
      <c r="A352" s="54" t="s">
        <v>855</v>
      </c>
      <c r="B352" s="98" t="s">
        <v>730</v>
      </c>
      <c r="C352" s="54"/>
      <c r="D352" s="54"/>
      <c r="E352" s="54"/>
      <c r="F352" s="67">
        <f t="shared" si="15"/>
        <v>0</v>
      </c>
      <c r="G352" s="67">
        <f t="shared" si="16"/>
        <v>0</v>
      </c>
    </row>
    <row r="353" spans="1:7" s="94" customFormat="1" outlineLevel="1" x14ac:dyDescent="0.3">
      <c r="A353" s="54" t="s">
        <v>856</v>
      </c>
      <c r="B353" s="98" t="s">
        <v>732</v>
      </c>
      <c r="C353" s="54"/>
      <c r="D353" s="54"/>
      <c r="E353" s="54"/>
      <c r="F353" s="67">
        <f t="shared" si="15"/>
        <v>0</v>
      </c>
      <c r="G353" s="67">
        <f t="shared" si="16"/>
        <v>0</v>
      </c>
    </row>
    <row r="354" spans="1:7" s="94" customFormat="1" outlineLevel="1" x14ac:dyDescent="0.3">
      <c r="A354" s="54" t="s">
        <v>857</v>
      </c>
      <c r="B354" s="98" t="s">
        <v>734</v>
      </c>
      <c r="C354" s="54"/>
      <c r="D354" s="54"/>
      <c r="E354" s="54"/>
      <c r="F354" s="67">
        <f t="shared" si="15"/>
        <v>0</v>
      </c>
      <c r="G354" s="67">
        <f t="shared" si="16"/>
        <v>0</v>
      </c>
    </row>
    <row r="355" spans="1:7" s="94" customFormat="1" outlineLevel="1" x14ac:dyDescent="0.3">
      <c r="A355" s="54" t="s">
        <v>858</v>
      </c>
      <c r="B355" s="98" t="s">
        <v>736</v>
      </c>
      <c r="C355" s="54"/>
      <c r="D355" s="54"/>
      <c r="E355" s="54"/>
      <c r="F355" s="67">
        <f t="shared" si="15"/>
        <v>0</v>
      </c>
      <c r="G355" s="67">
        <f t="shared" si="16"/>
        <v>0</v>
      </c>
    </row>
    <row r="356" spans="1:7" s="94" customFormat="1" outlineLevel="1" x14ac:dyDescent="0.3">
      <c r="A356" s="54" t="s">
        <v>859</v>
      </c>
      <c r="B356" s="98" t="s">
        <v>738</v>
      </c>
      <c r="C356" s="54"/>
      <c r="D356" s="54"/>
      <c r="E356" s="54"/>
      <c r="F356" s="67">
        <f t="shared" si="15"/>
        <v>0</v>
      </c>
      <c r="G356" s="67">
        <f t="shared" si="16"/>
        <v>0</v>
      </c>
    </row>
    <row r="357" spans="1:7" s="94" customFormat="1" outlineLevel="1" x14ac:dyDescent="0.3">
      <c r="A357" s="54" t="s">
        <v>860</v>
      </c>
      <c r="B357" s="98"/>
      <c r="C357" s="54"/>
      <c r="D357" s="54"/>
      <c r="E357" s="54"/>
      <c r="F357" s="67"/>
      <c r="G357" s="67"/>
    </row>
    <row r="358" spans="1:7" s="94" customFormat="1" outlineLevel="1" x14ac:dyDescent="0.3">
      <c r="A358" s="54" t="s">
        <v>861</v>
      </c>
      <c r="B358" s="98"/>
      <c r="C358" s="54"/>
      <c r="D358" s="54"/>
      <c r="E358" s="54"/>
      <c r="F358" s="67"/>
      <c r="G358" s="67"/>
    </row>
    <row r="359" spans="1:7" s="94" customFormat="1" outlineLevel="1" x14ac:dyDescent="0.3">
      <c r="A359" s="54" t="s">
        <v>862</v>
      </c>
      <c r="B359" s="98"/>
      <c r="C359" s="54"/>
      <c r="D359" s="54"/>
      <c r="E359" s="54"/>
      <c r="F359" s="67"/>
      <c r="G359" s="97"/>
    </row>
    <row r="360" spans="1:7" ht="15" customHeight="1" x14ac:dyDescent="0.3">
      <c r="A360" s="148"/>
      <c r="B360" s="149" t="s">
        <v>863</v>
      </c>
      <c r="C360" s="148" t="s">
        <v>864</v>
      </c>
      <c r="D360" s="148"/>
      <c r="E360" s="148"/>
      <c r="F360" s="148"/>
      <c r="G360" s="151"/>
    </row>
    <row r="361" spans="1:7" s="94" customFormat="1" x14ac:dyDescent="0.3">
      <c r="A361" s="54" t="s">
        <v>865</v>
      </c>
      <c r="B361" s="102" t="s">
        <v>866</v>
      </c>
      <c r="C361" s="156">
        <v>0.120323269898124</v>
      </c>
      <c r="D361" s="54"/>
      <c r="E361" s="54"/>
      <c r="F361" s="54"/>
      <c r="G361" s="54"/>
    </row>
    <row r="362" spans="1:7" s="94" customFormat="1" x14ac:dyDescent="0.3">
      <c r="A362" s="54" t="s">
        <v>867</v>
      </c>
      <c r="B362" s="102" t="s">
        <v>868</v>
      </c>
      <c r="C362" s="156">
        <v>5.7093190388946398E-2</v>
      </c>
      <c r="D362" s="54"/>
      <c r="E362" s="54"/>
      <c r="F362" s="54"/>
      <c r="G362" s="54"/>
    </row>
    <row r="363" spans="1:7" s="94" customFormat="1" x14ac:dyDescent="0.3">
      <c r="A363" s="54" t="s">
        <v>869</v>
      </c>
      <c r="B363" s="102" t="s">
        <v>870</v>
      </c>
      <c r="C363" s="156">
        <v>0.108213122384112</v>
      </c>
      <c r="D363" s="54"/>
      <c r="E363" s="54"/>
      <c r="F363" s="54"/>
      <c r="G363" s="54"/>
    </row>
    <row r="364" spans="1:7" s="94" customFormat="1" x14ac:dyDescent="0.3">
      <c r="A364" s="54" t="s">
        <v>871</v>
      </c>
      <c r="B364" s="102" t="s">
        <v>872</v>
      </c>
      <c r="C364" s="156">
        <v>0.13350927258963399</v>
      </c>
      <c r="D364" s="54"/>
      <c r="E364" s="54"/>
      <c r="F364" s="54"/>
      <c r="G364" s="54"/>
    </row>
    <row r="365" spans="1:7" s="94" customFormat="1" x14ac:dyDescent="0.3">
      <c r="A365" s="54" t="s">
        <v>873</v>
      </c>
      <c r="B365" s="102" t="s">
        <v>874</v>
      </c>
      <c r="C365" s="156">
        <v>2.5755233008465502E-2</v>
      </c>
      <c r="D365" s="54"/>
      <c r="E365" s="54"/>
      <c r="F365" s="54"/>
      <c r="G365" s="54"/>
    </row>
    <row r="366" spans="1:7" s="94" customFormat="1" x14ac:dyDescent="0.3">
      <c r="A366" s="54" t="s">
        <v>875</v>
      </c>
      <c r="B366" s="102" t="s">
        <v>876</v>
      </c>
      <c r="C366" s="156">
        <v>3.5243857877170999E-2</v>
      </c>
      <c r="D366" s="54"/>
      <c r="E366" s="54"/>
      <c r="F366" s="54"/>
      <c r="G366" s="54"/>
    </row>
    <row r="367" spans="1:7" s="94" customFormat="1" x14ac:dyDescent="0.3">
      <c r="A367" s="54" t="s">
        <v>877</v>
      </c>
      <c r="B367" s="102" t="s">
        <v>878</v>
      </c>
      <c r="C367" s="156">
        <v>0.4322462342217</v>
      </c>
      <c r="D367" s="54"/>
      <c r="E367" s="54"/>
      <c r="F367" s="54"/>
      <c r="G367" s="54"/>
    </row>
    <row r="368" spans="1:7" s="94" customFormat="1" x14ac:dyDescent="0.3">
      <c r="A368" s="54" t="s">
        <v>879</v>
      </c>
      <c r="B368" s="102" t="s">
        <v>880</v>
      </c>
      <c r="C368" s="156">
        <v>2.9411787672011299E-2</v>
      </c>
      <c r="D368" s="54"/>
      <c r="E368" s="54"/>
      <c r="F368" s="54"/>
      <c r="G368" s="54"/>
    </row>
    <row r="369" spans="1:7" s="94" customFormat="1" x14ac:dyDescent="0.3">
      <c r="A369" s="54" t="s">
        <v>881</v>
      </c>
      <c r="B369" s="102" t="s">
        <v>882</v>
      </c>
      <c r="C369" s="156" t="s" cm="1">
        <v>943</v>
      </c>
      <c r="D369" s="54"/>
      <c r="E369" s="54"/>
      <c r="F369" s="54"/>
      <c r="G369" s="54"/>
    </row>
    <row r="370" spans="1:7" s="94" customFormat="1" x14ac:dyDescent="0.3">
      <c r="A370" s="54" t="s">
        <v>883</v>
      </c>
      <c r="B370" s="102" t="s">
        <v>88</v>
      </c>
      <c r="C370" s="156">
        <v>1.0179483354103401E-2</v>
      </c>
      <c r="D370" s="54"/>
      <c r="E370" s="54"/>
      <c r="F370" s="54"/>
      <c r="G370" s="54"/>
    </row>
    <row r="371" spans="1:7" s="94" customFormat="1" outlineLevel="1" x14ac:dyDescent="0.3">
      <c r="A371" s="54" t="s">
        <v>884</v>
      </c>
      <c r="B371" s="54" t="s">
        <v>1210</v>
      </c>
      <c r="C371" s="156">
        <v>9.27973821204949E-3</v>
      </c>
      <c r="D371" s="54"/>
      <c r="E371" s="54"/>
      <c r="F371" s="54"/>
      <c r="G371" s="54"/>
    </row>
    <row r="372" spans="1:7" s="94" customFormat="1" outlineLevel="1" x14ac:dyDescent="0.3">
      <c r="A372" s="54" t="s">
        <v>885</v>
      </c>
      <c r="B372" s="54" t="s">
        <v>1211</v>
      </c>
      <c r="C372" s="156">
        <v>3.8744810393683E-2</v>
      </c>
      <c r="D372" s="54"/>
      <c r="E372" s="54"/>
      <c r="F372" s="54"/>
      <c r="G372" s="54"/>
    </row>
    <row r="373" spans="1:7" s="94" customFormat="1" outlineLevel="1" x14ac:dyDescent="0.3">
      <c r="A373" s="54" t="s">
        <v>886</v>
      </c>
      <c r="B373" s="98"/>
      <c r="C373" s="100"/>
      <c r="D373" s="54"/>
      <c r="E373" s="54"/>
      <c r="F373" s="54"/>
      <c r="G373" s="54"/>
    </row>
    <row r="374" spans="1:7" s="94" customFormat="1" outlineLevel="1" x14ac:dyDescent="0.3">
      <c r="A374" s="54" t="s">
        <v>887</v>
      </c>
      <c r="B374" s="98"/>
      <c r="C374" s="100"/>
      <c r="D374" s="54"/>
      <c r="E374" s="54"/>
      <c r="F374" s="54"/>
      <c r="G374" s="54"/>
    </row>
    <row r="375" spans="1:7" s="94" customFormat="1" outlineLevel="1" x14ac:dyDescent="0.3">
      <c r="A375" s="54" t="s">
        <v>888</v>
      </c>
      <c r="B375" s="98"/>
      <c r="C375" s="100"/>
      <c r="D375" s="54"/>
      <c r="E375" s="54"/>
      <c r="F375" s="54"/>
      <c r="G375" s="54"/>
    </row>
    <row r="376" spans="1:7" s="94" customFormat="1" outlineLevel="1" x14ac:dyDescent="0.3">
      <c r="A376" s="54" t="s">
        <v>889</v>
      </c>
      <c r="B376" s="98"/>
      <c r="C376" s="100"/>
      <c r="D376" s="54"/>
      <c r="E376" s="54"/>
      <c r="F376" s="54"/>
      <c r="G376" s="54"/>
    </row>
    <row r="377" spans="1:7" s="94" customFormat="1" outlineLevel="1" x14ac:dyDescent="0.3">
      <c r="A377" s="54" t="s">
        <v>890</v>
      </c>
      <c r="B377" s="98"/>
      <c r="C377" s="100"/>
      <c r="D377" s="54"/>
      <c r="E377" s="54"/>
      <c r="F377" s="54"/>
      <c r="G377" s="54"/>
    </row>
    <row r="378" spans="1:7" s="94" customFormat="1" outlineLevel="1" x14ac:dyDescent="0.3">
      <c r="A378" s="54" t="s">
        <v>891</v>
      </c>
      <c r="B378" s="98"/>
      <c r="C378" s="100"/>
      <c r="D378" s="54"/>
      <c r="E378" s="54"/>
      <c r="F378" s="54"/>
      <c r="G378" s="54"/>
    </row>
    <row r="379" spans="1:7" s="94" customFormat="1" outlineLevel="1" x14ac:dyDescent="0.3">
      <c r="A379" s="54" t="s">
        <v>892</v>
      </c>
      <c r="B379" s="98"/>
      <c r="C379" s="100"/>
      <c r="D379" s="54"/>
      <c r="E379" s="54"/>
      <c r="F379" s="54"/>
      <c r="G379" s="54"/>
    </row>
    <row r="380" spans="1:7" s="94" customFormat="1" outlineLevel="1" x14ac:dyDescent="0.3">
      <c r="A380" s="54" t="s">
        <v>893</v>
      </c>
      <c r="B380" s="98"/>
      <c r="C380" s="100"/>
      <c r="D380" s="54"/>
      <c r="E380" s="54"/>
      <c r="F380" s="54"/>
      <c r="G380" s="54"/>
    </row>
    <row r="381" spans="1:7" s="94" customFormat="1" outlineLevel="1" x14ac:dyDescent="0.3">
      <c r="A381" s="54" t="s">
        <v>894</v>
      </c>
      <c r="B381" s="98"/>
      <c r="C381" s="100"/>
      <c r="D381" s="54"/>
      <c r="E381" s="54"/>
      <c r="F381" s="54"/>
      <c r="G381" s="54"/>
    </row>
    <row r="382" spans="1:7" s="94" customFormat="1" outlineLevel="1" x14ac:dyDescent="0.3">
      <c r="A382" s="54" t="s">
        <v>895</v>
      </c>
      <c r="B382" s="98"/>
      <c r="C382" s="100"/>
      <c r="D382" s="54"/>
      <c r="E382" s="54"/>
      <c r="F382" s="54"/>
      <c r="G382" s="93"/>
    </row>
    <row r="383" spans="1:7" s="94" customFormat="1" outlineLevel="1" x14ac:dyDescent="0.3">
      <c r="A383" s="54" t="s">
        <v>896</v>
      </c>
      <c r="B383" s="98"/>
      <c r="C383" s="100"/>
      <c r="D383" s="54"/>
      <c r="E383" s="54"/>
      <c r="F383" s="54"/>
      <c r="G383" s="93"/>
    </row>
    <row r="384" spans="1:7" s="94" customFormat="1" outlineLevel="1" x14ac:dyDescent="0.3">
      <c r="A384" s="54" t="s">
        <v>897</v>
      </c>
      <c r="B384" s="98"/>
      <c r="C384" s="100"/>
      <c r="D384" s="54"/>
      <c r="E384" s="54"/>
      <c r="F384" s="54"/>
      <c r="G384" s="93"/>
    </row>
    <row r="385" spans="1:7" s="94" customFormat="1" outlineLevel="1" x14ac:dyDescent="0.3">
      <c r="A385" s="54" t="s">
        <v>898</v>
      </c>
      <c r="B385" s="98"/>
      <c r="C385" s="100"/>
      <c r="D385" s="54"/>
      <c r="E385" s="54"/>
      <c r="F385" s="54"/>
      <c r="G385" s="93"/>
    </row>
    <row r="386" spans="1:7" s="94" customFormat="1" outlineLevel="1" x14ac:dyDescent="0.3">
      <c r="A386" s="54" t="s">
        <v>899</v>
      </c>
      <c r="B386" s="98"/>
      <c r="C386" s="100"/>
      <c r="D386" s="54"/>
      <c r="E386" s="54"/>
      <c r="F386" s="54"/>
      <c r="G386" s="93"/>
    </row>
    <row r="387" spans="1:7" s="94" customFormat="1" outlineLevel="1" x14ac:dyDescent="0.3">
      <c r="A387" s="54" t="s">
        <v>900</v>
      </c>
      <c r="B387" s="98"/>
      <c r="C387" s="100"/>
      <c r="D387" s="54"/>
      <c r="E387" s="54"/>
      <c r="F387" s="54"/>
      <c r="G387" s="93"/>
    </row>
    <row r="388" spans="1:7" s="94" customFormat="1" x14ac:dyDescent="0.3">
      <c r="A388" s="54"/>
      <c r="B388" s="54"/>
      <c r="C388" s="100"/>
      <c r="D388" s="54"/>
      <c r="E388" s="54"/>
      <c r="F388" s="54"/>
      <c r="G388" s="93"/>
    </row>
    <row r="389" spans="1:7" s="94" customFormat="1" x14ac:dyDescent="0.3">
      <c r="A389" s="54"/>
      <c r="B389" s="54"/>
      <c r="C389" s="100"/>
      <c r="D389" s="54"/>
      <c r="E389" s="54"/>
      <c r="F389" s="54"/>
      <c r="G389" s="93"/>
    </row>
    <row r="390" spans="1:7" s="94" customFormat="1" x14ac:dyDescent="0.3">
      <c r="A390" s="54"/>
      <c r="B390" s="54"/>
      <c r="C390" s="100"/>
      <c r="D390" s="54"/>
      <c r="E390" s="54"/>
      <c r="F390" s="54"/>
      <c r="G390" s="93"/>
    </row>
    <row r="391" spans="1:7" s="94" customFormat="1" x14ac:dyDescent="0.3">
      <c r="A391" s="54"/>
      <c r="B391" s="54"/>
      <c r="C391" s="100"/>
      <c r="D391" s="54"/>
      <c r="E391" s="54"/>
      <c r="F391" s="54"/>
      <c r="G391" s="93"/>
    </row>
    <row r="392" spans="1:7" s="94" customFormat="1" x14ac:dyDescent="0.3">
      <c r="A392" s="54"/>
      <c r="B392" s="54"/>
      <c r="C392" s="100"/>
      <c r="D392" s="54"/>
      <c r="E392" s="54"/>
      <c r="F392" s="54"/>
      <c r="G392" s="93"/>
    </row>
    <row r="393" spans="1:7" s="94" customFormat="1" x14ac:dyDescent="0.3">
      <c r="A393" s="54"/>
      <c r="B393" s="54"/>
      <c r="C393" s="100"/>
      <c r="D393" s="54"/>
      <c r="E393" s="54"/>
      <c r="F393" s="54"/>
      <c r="G393" s="93"/>
    </row>
    <row r="394" spans="1:7" s="94" customFormat="1" x14ac:dyDescent="0.3">
      <c r="A394" s="54"/>
      <c r="B394" s="54"/>
      <c r="C394" s="54"/>
      <c r="D394" s="54"/>
      <c r="E394" s="54"/>
      <c r="F394" s="54"/>
      <c r="G394" s="93"/>
    </row>
    <row r="395" spans="1:7" s="94" customFormat="1" x14ac:dyDescent="0.3">
      <c r="A395" s="54"/>
      <c r="B395" s="54"/>
      <c r="C395" s="54"/>
      <c r="D395" s="54"/>
      <c r="E395" s="54"/>
      <c r="F395" s="54"/>
      <c r="G395" s="93"/>
    </row>
    <row r="396" spans="1:7" s="94" customFormat="1" x14ac:dyDescent="0.3">
      <c r="A396" s="54"/>
      <c r="B396" s="54"/>
      <c r="C396" s="54"/>
      <c r="D396" s="54"/>
      <c r="E396" s="54"/>
      <c r="F396" s="54"/>
      <c r="G396" s="93"/>
    </row>
    <row r="397" spans="1:7" s="94" customFormat="1" x14ac:dyDescent="0.3">
      <c r="A397" s="54"/>
      <c r="B397" s="54"/>
      <c r="C397" s="54"/>
      <c r="D397" s="54"/>
      <c r="E397" s="54"/>
      <c r="F397" s="54"/>
      <c r="G397" s="93"/>
    </row>
    <row r="398" spans="1:7" s="94" customFormat="1" x14ac:dyDescent="0.3">
      <c r="A398" s="54"/>
      <c r="B398" s="54"/>
      <c r="C398" s="54"/>
      <c r="D398" s="54"/>
      <c r="E398" s="54"/>
      <c r="F398" s="54"/>
      <c r="G398" s="93"/>
    </row>
    <row r="399" spans="1:7" s="94" customFormat="1" x14ac:dyDescent="0.3">
      <c r="A399" s="54"/>
      <c r="B399" s="54"/>
      <c r="C399" s="54"/>
      <c r="D399" s="54"/>
      <c r="E399" s="54"/>
      <c r="F399" s="54"/>
      <c r="G399" s="93"/>
    </row>
    <row r="400" spans="1:7" s="94" customFormat="1" x14ac:dyDescent="0.3">
      <c r="A400" s="54"/>
      <c r="B400" s="54"/>
      <c r="C400" s="54"/>
      <c r="D400" s="54"/>
      <c r="E400" s="54"/>
      <c r="F400" s="54"/>
      <c r="G400" s="93"/>
    </row>
    <row r="401" spans="1:7" s="94" customFormat="1" x14ac:dyDescent="0.3">
      <c r="A401" s="54"/>
      <c r="B401" s="54"/>
      <c r="C401" s="54"/>
      <c r="D401" s="54"/>
      <c r="E401" s="54"/>
      <c r="F401" s="54"/>
      <c r="G401" s="93"/>
    </row>
    <row r="402" spans="1:7" s="94" customFormat="1" x14ac:dyDescent="0.3">
      <c r="A402" s="54"/>
      <c r="B402" s="54"/>
      <c r="C402" s="54"/>
      <c r="D402" s="54"/>
      <c r="E402" s="54"/>
      <c r="F402" s="54"/>
      <c r="G402" s="93"/>
    </row>
    <row r="403" spans="1:7" s="94" customFormat="1" x14ac:dyDescent="0.3">
      <c r="A403" s="54"/>
      <c r="B403" s="54"/>
      <c r="C403" s="54"/>
      <c r="D403" s="54"/>
      <c r="E403" s="54"/>
      <c r="F403" s="54"/>
      <c r="G403" s="93"/>
    </row>
    <row r="404" spans="1:7" s="94" customFormat="1" x14ac:dyDescent="0.3">
      <c r="A404" s="54"/>
      <c r="B404" s="54"/>
      <c r="C404" s="54"/>
      <c r="D404" s="54"/>
      <c r="E404" s="54"/>
      <c r="F404" s="54"/>
      <c r="G404" s="93"/>
    </row>
    <row r="405" spans="1:7" s="94" customFormat="1" x14ac:dyDescent="0.3">
      <c r="A405" s="54"/>
      <c r="B405" s="54"/>
      <c r="C405" s="54"/>
      <c r="D405" s="54"/>
      <c r="E405" s="54"/>
      <c r="F405" s="54"/>
      <c r="G405" s="93"/>
    </row>
    <row r="406" spans="1:7" s="94" customFormat="1" x14ac:dyDescent="0.3">
      <c r="A406" s="54"/>
      <c r="B406" s="54"/>
      <c r="C406" s="54"/>
      <c r="D406" s="54"/>
      <c r="E406" s="54"/>
      <c r="F406" s="54"/>
      <c r="G406" s="93"/>
    </row>
    <row r="407" spans="1:7" s="94" customFormat="1" x14ac:dyDescent="0.3">
      <c r="A407" s="54"/>
      <c r="B407" s="54"/>
      <c r="C407" s="54"/>
      <c r="D407" s="54"/>
      <c r="E407" s="54"/>
      <c r="F407" s="54"/>
      <c r="G407" s="93"/>
    </row>
    <row r="408" spans="1:7" s="94" customFormat="1" x14ac:dyDescent="0.3">
      <c r="A408" s="54"/>
      <c r="B408" s="54"/>
      <c r="C408" s="54"/>
      <c r="D408" s="54"/>
      <c r="E408" s="54"/>
      <c r="F408" s="54"/>
      <c r="G408" s="93"/>
    </row>
    <row r="409" spans="1:7" s="94" customFormat="1" x14ac:dyDescent="0.3">
      <c r="A409" s="54"/>
      <c r="B409" s="54"/>
      <c r="C409" s="54"/>
      <c r="D409" s="54"/>
      <c r="E409" s="54"/>
      <c r="F409" s="54"/>
      <c r="G409" s="93"/>
    </row>
    <row r="410" spans="1:7" s="94" customFormat="1" x14ac:dyDescent="0.3">
      <c r="A410" s="54"/>
      <c r="B410" s="54"/>
      <c r="C410" s="54"/>
      <c r="D410" s="54"/>
      <c r="E410" s="54"/>
      <c r="F410" s="54"/>
      <c r="G410" s="93"/>
    </row>
    <row r="411" spans="1:7" s="94" customFormat="1" x14ac:dyDescent="0.3">
      <c r="A411" s="54"/>
      <c r="B411" s="54"/>
      <c r="C411" s="54"/>
      <c r="D411" s="54"/>
      <c r="E411" s="54"/>
      <c r="F411" s="54"/>
      <c r="G411" s="93"/>
    </row>
    <row r="412" spans="1:7" s="94" customFormat="1" x14ac:dyDescent="0.3">
      <c r="A412" s="54"/>
      <c r="B412" s="54"/>
      <c r="C412" s="54"/>
      <c r="D412" s="54"/>
      <c r="E412" s="54"/>
      <c r="F412" s="54"/>
      <c r="G412" s="93"/>
    </row>
    <row r="413" spans="1:7" s="94" customFormat="1" x14ac:dyDescent="0.3">
      <c r="A413" s="54"/>
      <c r="B413" s="54"/>
      <c r="C413" s="54"/>
      <c r="D413" s="54"/>
      <c r="E413" s="54"/>
      <c r="F413" s="54"/>
      <c r="G413" s="93"/>
    </row>
    <row r="414" spans="1:7" s="94" customFormat="1" x14ac:dyDescent="0.3">
      <c r="A414" s="54"/>
      <c r="B414" s="54"/>
      <c r="C414" s="54"/>
      <c r="D414" s="54"/>
      <c r="E414" s="54"/>
      <c r="F414" s="54"/>
      <c r="G414" s="93"/>
    </row>
    <row r="415" spans="1:7" s="94" customFormat="1" x14ac:dyDescent="0.3">
      <c r="A415" s="54"/>
      <c r="B415" s="54"/>
      <c r="C415" s="54"/>
      <c r="D415" s="54"/>
      <c r="E415" s="54"/>
      <c r="F415" s="54"/>
      <c r="G415" s="93"/>
    </row>
    <row r="416" spans="1:7" s="94" customFormat="1" x14ac:dyDescent="0.3">
      <c r="A416" s="54"/>
      <c r="B416" s="54"/>
      <c r="C416" s="54"/>
      <c r="D416" s="54"/>
      <c r="E416" s="54"/>
      <c r="F416" s="54"/>
      <c r="G416" s="93"/>
    </row>
    <row r="417" spans="1:7" s="94" customFormat="1" x14ac:dyDescent="0.3">
      <c r="A417" s="54"/>
      <c r="B417" s="54"/>
      <c r="C417" s="54"/>
      <c r="D417" s="54"/>
      <c r="E417" s="54"/>
      <c r="F417" s="54"/>
      <c r="G417" s="93"/>
    </row>
    <row r="418" spans="1:7" s="94" customFormat="1" x14ac:dyDescent="0.3">
      <c r="A418" s="54"/>
      <c r="B418" s="54"/>
      <c r="C418" s="54"/>
      <c r="D418" s="54"/>
      <c r="E418" s="54"/>
      <c r="F418" s="54"/>
      <c r="G418" s="93"/>
    </row>
    <row r="419" spans="1:7" s="94" customFormat="1" x14ac:dyDescent="0.3">
      <c r="A419" s="54"/>
      <c r="B419" s="54"/>
      <c r="C419" s="54"/>
      <c r="D419" s="54"/>
      <c r="E419" s="54"/>
      <c r="F419" s="54"/>
      <c r="G419" s="93"/>
    </row>
    <row r="420" spans="1:7" s="94" customFormat="1" x14ac:dyDescent="0.3">
      <c r="A420" s="54"/>
      <c r="B420" s="54"/>
      <c r="C420" s="54"/>
      <c r="D420" s="54"/>
      <c r="E420" s="54"/>
      <c r="F420" s="54"/>
      <c r="G420" s="93"/>
    </row>
    <row r="421" spans="1:7" s="94" customFormat="1" x14ac:dyDescent="0.3">
      <c r="A421" s="54"/>
      <c r="B421" s="54"/>
      <c r="C421" s="54"/>
      <c r="D421" s="54"/>
      <c r="E421" s="54"/>
      <c r="F421" s="54"/>
      <c r="G421" s="93"/>
    </row>
    <row r="422" spans="1:7" s="94" customFormat="1" x14ac:dyDescent="0.3">
      <c r="A422" s="54"/>
      <c r="B422" s="54"/>
      <c r="C422" s="54"/>
      <c r="D422" s="54"/>
      <c r="E422" s="54"/>
      <c r="F422" s="54"/>
      <c r="G422" s="93"/>
    </row>
    <row r="423" spans="1:7" s="94" customFormat="1" x14ac:dyDescent="0.3">
      <c r="A423" s="54"/>
      <c r="B423" s="54"/>
      <c r="C423" s="54"/>
      <c r="D423" s="54"/>
      <c r="E423" s="54"/>
      <c r="F423" s="54"/>
      <c r="G423" s="93"/>
    </row>
    <row r="424" spans="1:7" s="94" customFormat="1" x14ac:dyDescent="0.3">
      <c r="A424" s="54"/>
      <c r="B424" s="54"/>
      <c r="C424" s="54"/>
      <c r="D424" s="54"/>
      <c r="E424" s="54"/>
      <c r="F424" s="54"/>
      <c r="G424" s="93"/>
    </row>
    <row r="425" spans="1:7" s="94" customFormat="1" x14ac:dyDescent="0.3">
      <c r="A425" s="54"/>
      <c r="B425" s="54"/>
      <c r="C425" s="54"/>
      <c r="D425" s="54"/>
      <c r="E425" s="54"/>
      <c r="F425" s="54"/>
      <c r="G425" s="93"/>
    </row>
    <row r="426" spans="1:7" s="94" customFormat="1" x14ac:dyDescent="0.3">
      <c r="A426" s="54"/>
      <c r="B426" s="54"/>
      <c r="C426" s="54"/>
      <c r="D426" s="54"/>
      <c r="E426" s="54"/>
      <c r="F426" s="54"/>
      <c r="G426" s="93"/>
    </row>
    <row r="427" spans="1:7" s="94" customFormat="1" x14ac:dyDescent="0.3">
      <c r="A427" s="54"/>
      <c r="B427" s="54"/>
      <c r="C427" s="54"/>
      <c r="D427" s="54"/>
      <c r="E427" s="54"/>
      <c r="F427" s="54"/>
      <c r="G427" s="93"/>
    </row>
    <row r="428" spans="1:7" s="94" customFormat="1" x14ac:dyDescent="0.3">
      <c r="A428" s="54"/>
      <c r="B428" s="54"/>
      <c r="C428" s="54"/>
      <c r="D428" s="54"/>
      <c r="E428" s="54"/>
      <c r="F428" s="54"/>
      <c r="G428" s="93"/>
    </row>
    <row r="429" spans="1:7" s="94" customFormat="1" x14ac:dyDescent="0.3">
      <c r="A429" s="54"/>
      <c r="B429" s="54"/>
      <c r="C429" s="54"/>
      <c r="D429" s="54"/>
      <c r="E429" s="54"/>
      <c r="F429" s="54"/>
      <c r="G429" s="93"/>
    </row>
    <row r="430" spans="1:7" s="94" customFormat="1" x14ac:dyDescent="0.3">
      <c r="A430" s="54"/>
      <c r="B430" s="54"/>
      <c r="C430" s="54"/>
      <c r="D430" s="54"/>
      <c r="E430" s="54"/>
      <c r="F430" s="54"/>
      <c r="G430" s="93"/>
    </row>
    <row r="431" spans="1:7" s="94" customFormat="1" x14ac:dyDescent="0.3">
      <c r="A431" s="54"/>
      <c r="B431" s="54"/>
      <c r="C431" s="54"/>
      <c r="D431" s="54"/>
      <c r="E431" s="54"/>
      <c r="F431" s="54"/>
      <c r="G431" s="93"/>
    </row>
    <row r="432" spans="1:7" s="94" customFormat="1" x14ac:dyDescent="0.3">
      <c r="A432" s="54"/>
      <c r="B432" s="54"/>
      <c r="C432" s="54"/>
      <c r="D432" s="54"/>
      <c r="E432" s="54"/>
      <c r="F432" s="54"/>
      <c r="G432" s="93"/>
    </row>
    <row r="433" spans="1:7" s="94" customFormat="1" x14ac:dyDescent="0.3">
      <c r="A433" s="54"/>
      <c r="B433" s="54"/>
      <c r="C433" s="54"/>
      <c r="D433" s="54"/>
      <c r="E433" s="54"/>
      <c r="F433" s="54"/>
      <c r="G433" s="93"/>
    </row>
    <row r="434" spans="1:7" s="94" customFormat="1" x14ac:dyDescent="0.3">
      <c r="A434" s="54"/>
      <c r="B434" s="54"/>
      <c r="C434" s="54"/>
      <c r="D434" s="54"/>
      <c r="E434" s="54"/>
      <c r="F434" s="54"/>
      <c r="G434" s="93"/>
    </row>
    <row r="435" spans="1:7" s="94" customFormat="1" x14ac:dyDescent="0.3">
      <c r="A435" s="54"/>
      <c r="B435" s="54"/>
      <c r="C435" s="54"/>
      <c r="D435" s="54"/>
      <c r="E435" s="54"/>
      <c r="F435" s="54"/>
      <c r="G435" s="93"/>
    </row>
    <row r="436" spans="1:7" s="94" customFormat="1" x14ac:dyDescent="0.3">
      <c r="A436" s="54"/>
      <c r="B436" s="54"/>
      <c r="C436" s="54"/>
      <c r="D436" s="54"/>
      <c r="E436" s="54"/>
      <c r="F436" s="54"/>
      <c r="G436" s="93"/>
    </row>
    <row r="437" spans="1:7" s="94" customFormat="1" x14ac:dyDescent="0.3">
      <c r="A437" s="54"/>
      <c r="B437" s="54"/>
      <c r="C437" s="54"/>
      <c r="D437" s="54"/>
      <c r="E437" s="54"/>
      <c r="F437" s="54"/>
      <c r="G437" s="93"/>
    </row>
    <row r="438" spans="1:7" s="94" customFormat="1" x14ac:dyDescent="0.3">
      <c r="A438" s="54"/>
      <c r="B438" s="54"/>
      <c r="C438" s="54"/>
      <c r="D438" s="54"/>
      <c r="E438" s="54"/>
      <c r="F438" s="54"/>
      <c r="G438" s="93"/>
    </row>
    <row r="439" spans="1:7" s="94" customFormat="1" x14ac:dyDescent="0.3">
      <c r="A439" s="54"/>
      <c r="B439" s="54"/>
      <c r="C439" s="54"/>
      <c r="D439" s="54"/>
      <c r="E439" s="54"/>
      <c r="F439" s="54"/>
      <c r="G439" s="93"/>
    </row>
    <row r="440" spans="1:7" s="94" customFormat="1" x14ac:dyDescent="0.3">
      <c r="A440" s="54"/>
      <c r="B440" s="54"/>
      <c r="C440" s="54"/>
      <c r="D440" s="54"/>
      <c r="E440" s="54"/>
      <c r="F440" s="54"/>
      <c r="G440" s="93"/>
    </row>
    <row r="441" spans="1:7" s="94" customFormat="1" x14ac:dyDescent="0.3">
      <c r="A441" s="54"/>
      <c r="B441" s="54"/>
      <c r="C441" s="54"/>
      <c r="D441" s="54"/>
      <c r="E441" s="54"/>
      <c r="F441" s="54"/>
      <c r="G441" s="93"/>
    </row>
    <row r="442" spans="1:7" s="94" customFormat="1" x14ac:dyDescent="0.3">
      <c r="A442" s="54"/>
      <c r="B442" s="54"/>
      <c r="C442" s="54"/>
      <c r="D442" s="54"/>
      <c r="E442" s="54"/>
      <c r="F442" s="54"/>
      <c r="G442" s="93"/>
    </row>
    <row r="443" spans="1:7" s="94" customFormat="1" x14ac:dyDescent="0.3">
      <c r="A443" s="54"/>
      <c r="B443" s="54"/>
      <c r="C443" s="54"/>
      <c r="D443" s="54"/>
      <c r="E443" s="54"/>
      <c r="F443" s="54"/>
      <c r="G443" s="93"/>
    </row>
    <row r="444" spans="1:7" s="94" customFormat="1" x14ac:dyDescent="0.3">
      <c r="A444" s="54"/>
      <c r="B444" s="54"/>
      <c r="C444" s="54"/>
      <c r="D444" s="54"/>
      <c r="E444" s="54"/>
      <c r="F444" s="54"/>
      <c r="G444" s="93"/>
    </row>
    <row r="445" spans="1:7" s="94" customFormat="1" x14ac:dyDescent="0.3">
      <c r="A445" s="54"/>
      <c r="B445" s="54"/>
      <c r="C445" s="54"/>
      <c r="D445" s="54"/>
      <c r="E445" s="54"/>
      <c r="F445" s="54"/>
      <c r="G445" s="93"/>
    </row>
    <row r="446" spans="1:7" s="94" customFormat="1" x14ac:dyDescent="0.3">
      <c r="A446" s="54"/>
      <c r="B446" s="54"/>
      <c r="C446" s="54"/>
      <c r="D446" s="54"/>
      <c r="E446" s="54"/>
      <c r="F446" s="54"/>
      <c r="G446" s="93"/>
    </row>
    <row r="447" spans="1:7" s="94" customFormat="1" x14ac:dyDescent="0.3">
      <c r="A447" s="54"/>
      <c r="B447" s="54"/>
      <c r="C447" s="54"/>
      <c r="D447" s="54"/>
      <c r="E447" s="54"/>
      <c r="F447" s="54"/>
      <c r="G447" s="93"/>
    </row>
    <row r="448" spans="1:7" s="94" customFormat="1" x14ac:dyDescent="0.3">
      <c r="A448" s="54"/>
      <c r="B448" s="54"/>
      <c r="C448" s="54"/>
      <c r="D448" s="54"/>
      <c r="E448" s="54"/>
      <c r="F448" s="54"/>
      <c r="G448" s="93"/>
    </row>
    <row r="449" spans="1:7" s="94" customFormat="1" x14ac:dyDescent="0.3">
      <c r="A449" s="54"/>
      <c r="B449" s="54"/>
      <c r="C449" s="54"/>
      <c r="D449" s="54"/>
      <c r="E449" s="54"/>
      <c r="F449" s="54"/>
      <c r="G449" s="93"/>
    </row>
    <row r="450" spans="1:7" s="94" customFormat="1" x14ac:dyDescent="0.3">
      <c r="A450" s="54"/>
      <c r="B450" s="54"/>
      <c r="C450" s="54"/>
      <c r="D450" s="54"/>
      <c r="E450" s="54"/>
      <c r="F450" s="54"/>
      <c r="G450" s="93"/>
    </row>
    <row r="451" spans="1:7" s="94" customFormat="1" x14ac:dyDescent="0.3">
      <c r="A451" s="54"/>
      <c r="B451" s="54"/>
      <c r="C451" s="54"/>
      <c r="D451" s="54"/>
      <c r="E451" s="54"/>
      <c r="F451" s="54"/>
      <c r="G451" s="93"/>
    </row>
    <row r="452" spans="1:7" s="94" customFormat="1" x14ac:dyDescent="0.3">
      <c r="A452" s="54"/>
      <c r="B452" s="54"/>
      <c r="C452" s="54"/>
      <c r="D452" s="54"/>
      <c r="E452" s="54"/>
      <c r="F452" s="54"/>
      <c r="G452" s="93"/>
    </row>
    <row r="453" spans="1:7" s="94" customFormat="1" x14ac:dyDescent="0.3">
      <c r="A453" s="54"/>
      <c r="B453" s="54"/>
      <c r="C453" s="54"/>
      <c r="D453" s="54"/>
      <c r="E453" s="54"/>
      <c r="F453" s="54"/>
      <c r="G453" s="93"/>
    </row>
    <row r="454" spans="1:7" s="94" customFormat="1" x14ac:dyDescent="0.3">
      <c r="A454" s="54"/>
      <c r="B454" s="54"/>
      <c r="C454" s="54"/>
      <c r="D454" s="54"/>
      <c r="E454" s="54"/>
      <c r="F454" s="54"/>
      <c r="G454" s="93"/>
    </row>
    <row r="455" spans="1:7" s="94" customFormat="1" x14ac:dyDescent="0.3">
      <c r="A455" s="54"/>
      <c r="B455" s="54"/>
      <c r="C455" s="54"/>
      <c r="D455" s="54"/>
      <c r="E455" s="54"/>
      <c r="F455" s="54"/>
      <c r="G455" s="93"/>
    </row>
    <row r="456" spans="1:7" s="94" customFormat="1" x14ac:dyDescent="0.3">
      <c r="A456" s="54"/>
      <c r="B456" s="54"/>
      <c r="C456" s="54"/>
      <c r="D456" s="54"/>
      <c r="E456" s="54"/>
      <c r="F456" s="54"/>
      <c r="G456" s="93"/>
    </row>
    <row r="457" spans="1:7" s="94" customFormat="1" x14ac:dyDescent="0.3">
      <c r="A457" s="54"/>
      <c r="B457" s="54"/>
      <c r="C457" s="54"/>
      <c r="D457" s="54"/>
      <c r="E457" s="54"/>
      <c r="F457" s="54"/>
      <c r="G457" s="93"/>
    </row>
    <row r="458" spans="1:7" s="94" customFormat="1" x14ac:dyDescent="0.3">
      <c r="A458" s="54"/>
      <c r="B458" s="54"/>
      <c r="C458" s="54"/>
      <c r="D458" s="54"/>
      <c r="E458" s="54"/>
      <c r="F458" s="54"/>
      <c r="G458" s="93"/>
    </row>
    <row r="459" spans="1:7" s="94" customFormat="1" x14ac:dyDescent="0.3">
      <c r="A459" s="54"/>
      <c r="B459" s="54"/>
      <c r="C459" s="54"/>
      <c r="D459" s="54"/>
      <c r="E459" s="54"/>
      <c r="F459" s="54"/>
      <c r="G459" s="93"/>
    </row>
    <row r="460" spans="1:7" s="94" customFormat="1" x14ac:dyDescent="0.3">
      <c r="A460" s="54"/>
      <c r="B460" s="54"/>
      <c r="C460" s="54"/>
      <c r="D460" s="54"/>
      <c r="E460" s="54"/>
      <c r="F460" s="54"/>
      <c r="G460" s="93"/>
    </row>
    <row r="461" spans="1:7" s="94" customFormat="1" x14ac:dyDescent="0.3">
      <c r="A461" s="54"/>
      <c r="B461" s="54"/>
      <c r="C461" s="54"/>
      <c r="D461" s="54"/>
      <c r="E461" s="54"/>
      <c r="F461" s="54"/>
      <c r="G461" s="93"/>
    </row>
    <row r="462" spans="1:7" s="94" customFormat="1" x14ac:dyDescent="0.3">
      <c r="A462" s="54"/>
      <c r="B462" s="54"/>
      <c r="C462" s="54"/>
      <c r="D462" s="54"/>
      <c r="E462" s="54"/>
      <c r="F462" s="54"/>
      <c r="G462" s="93"/>
    </row>
    <row r="463" spans="1:7" s="94" customFormat="1" x14ac:dyDescent="0.3">
      <c r="A463" s="54"/>
      <c r="B463" s="54"/>
      <c r="C463" s="54"/>
      <c r="D463" s="54"/>
      <c r="E463" s="54"/>
      <c r="F463" s="54"/>
      <c r="G463" s="93"/>
    </row>
    <row r="464" spans="1:7" s="94" customFormat="1" x14ac:dyDescent="0.3">
      <c r="A464" s="54"/>
      <c r="B464" s="54"/>
      <c r="C464" s="54"/>
      <c r="D464" s="54"/>
      <c r="E464" s="54"/>
      <c r="F464" s="54"/>
      <c r="G464" s="93"/>
    </row>
    <row r="465" spans="1:7" s="94" customFormat="1" x14ac:dyDescent="0.3">
      <c r="A465" s="54"/>
      <c r="B465" s="54"/>
      <c r="C465" s="54"/>
      <c r="D465" s="54"/>
      <c r="E465" s="54"/>
      <c r="F465" s="54"/>
      <c r="G465" s="93"/>
    </row>
    <row r="466" spans="1:7" s="94" customFormat="1" x14ac:dyDescent="0.3">
      <c r="A466" s="54"/>
      <c r="B466" s="54"/>
      <c r="C466" s="54"/>
      <c r="D466" s="54"/>
      <c r="E466" s="54"/>
      <c r="F466" s="54"/>
      <c r="G466" s="93"/>
    </row>
    <row r="467" spans="1:7" s="94" customFormat="1" x14ac:dyDescent="0.3">
      <c r="A467" s="54"/>
      <c r="B467" s="54"/>
      <c r="C467" s="54"/>
      <c r="D467" s="54"/>
      <c r="E467" s="54"/>
      <c r="F467" s="54"/>
      <c r="G467" s="93"/>
    </row>
    <row r="468" spans="1:7" s="94" customFormat="1" x14ac:dyDescent="0.3">
      <c r="A468" s="54"/>
      <c r="B468" s="54"/>
      <c r="C468" s="54"/>
      <c r="D468" s="54"/>
      <c r="E468" s="54"/>
      <c r="F468" s="54"/>
      <c r="G468" s="93"/>
    </row>
    <row r="469" spans="1:7" s="94" customFormat="1" x14ac:dyDescent="0.3">
      <c r="A469" s="54"/>
      <c r="B469" s="54"/>
      <c r="C469" s="54"/>
      <c r="D469" s="54"/>
      <c r="E469" s="54"/>
      <c r="F469" s="54"/>
      <c r="G469" s="93"/>
    </row>
    <row r="470" spans="1:7" s="94" customFormat="1" x14ac:dyDescent="0.3">
      <c r="A470" s="54"/>
      <c r="B470" s="54"/>
      <c r="C470" s="54"/>
      <c r="D470" s="54"/>
      <c r="E470" s="54"/>
      <c r="F470" s="54"/>
      <c r="G470" s="93"/>
    </row>
    <row r="471" spans="1:7" s="94" customFormat="1" x14ac:dyDescent="0.3">
      <c r="A471" s="54"/>
      <c r="B471" s="54"/>
      <c r="C471" s="54"/>
      <c r="D471" s="54"/>
      <c r="E471" s="54"/>
      <c r="F471" s="54"/>
      <c r="G471" s="93"/>
    </row>
    <row r="472" spans="1:7" s="94" customFormat="1" x14ac:dyDescent="0.3">
      <c r="A472" s="54"/>
      <c r="B472" s="54"/>
      <c r="C472" s="54"/>
      <c r="D472" s="54"/>
      <c r="E472" s="54"/>
      <c r="F472" s="54"/>
      <c r="G472" s="93"/>
    </row>
    <row r="473" spans="1:7" s="94" customFormat="1" x14ac:dyDescent="0.3">
      <c r="A473" s="54"/>
      <c r="B473" s="54"/>
      <c r="C473" s="54"/>
      <c r="D473" s="54"/>
      <c r="E473" s="54"/>
      <c r="F473" s="54"/>
      <c r="G473" s="93"/>
    </row>
    <row r="474" spans="1:7" s="94" customFormat="1" x14ac:dyDescent="0.3">
      <c r="A474" s="54"/>
      <c r="B474" s="54"/>
      <c r="C474" s="54"/>
      <c r="D474" s="54"/>
      <c r="E474" s="54"/>
      <c r="F474" s="54"/>
      <c r="G474" s="93"/>
    </row>
    <row r="475" spans="1:7" s="94" customFormat="1" x14ac:dyDescent="0.3">
      <c r="A475" s="54"/>
      <c r="B475" s="54"/>
      <c r="C475" s="54"/>
      <c r="D475" s="54"/>
      <c r="E475" s="54"/>
      <c r="F475" s="54"/>
      <c r="G475" s="93"/>
    </row>
    <row r="476" spans="1:7" s="94" customFormat="1" x14ac:dyDescent="0.3">
      <c r="A476" s="54"/>
      <c r="B476" s="54"/>
      <c r="C476" s="54"/>
      <c r="D476" s="54"/>
      <c r="E476" s="54"/>
      <c r="F476" s="54"/>
      <c r="G476" s="93"/>
    </row>
    <row r="477" spans="1:7" s="94" customFormat="1" x14ac:dyDescent="0.3">
      <c r="A477" s="54"/>
      <c r="B477" s="54"/>
      <c r="C477" s="54"/>
      <c r="D477" s="54"/>
      <c r="E477" s="54"/>
      <c r="F477" s="54"/>
      <c r="G477" s="93"/>
    </row>
    <row r="478" spans="1:7" s="94" customFormat="1" x14ac:dyDescent="0.3">
      <c r="A478" s="54"/>
      <c r="B478" s="54"/>
      <c r="C478" s="54"/>
      <c r="D478" s="54"/>
      <c r="E478" s="54"/>
      <c r="F478" s="54"/>
      <c r="G478" s="93"/>
    </row>
    <row r="479" spans="1:7" s="94" customFormat="1" x14ac:dyDescent="0.3">
      <c r="A479" s="54"/>
      <c r="B479" s="54"/>
      <c r="C479" s="54"/>
      <c r="D479" s="54"/>
      <c r="E479" s="54"/>
      <c r="F479" s="54"/>
      <c r="G479" s="93"/>
    </row>
    <row r="480" spans="1:7" s="94" customFormat="1" x14ac:dyDescent="0.3">
      <c r="A480" s="54"/>
      <c r="B480" s="54"/>
      <c r="C480" s="54"/>
      <c r="D480" s="54"/>
      <c r="E480" s="54"/>
      <c r="F480" s="54"/>
      <c r="G480" s="93"/>
    </row>
    <row r="481" spans="1:7" s="94" customFormat="1" x14ac:dyDescent="0.3">
      <c r="A481" s="54"/>
      <c r="B481" s="54"/>
      <c r="C481" s="54"/>
      <c r="D481" s="54"/>
      <c r="E481" s="54"/>
      <c r="F481" s="54"/>
      <c r="G481" s="93"/>
    </row>
    <row r="482" spans="1:7" s="94" customFormat="1" x14ac:dyDescent="0.3">
      <c r="A482" s="54"/>
      <c r="B482" s="54"/>
      <c r="C482" s="54"/>
      <c r="D482" s="54"/>
      <c r="E482" s="54"/>
      <c r="F482" s="54"/>
      <c r="G482" s="93"/>
    </row>
    <row r="483" spans="1:7" s="94" customFormat="1" x14ac:dyDescent="0.3">
      <c r="A483" s="54"/>
      <c r="B483" s="54"/>
      <c r="C483" s="54"/>
      <c r="D483" s="54"/>
      <c r="E483" s="54"/>
      <c r="F483" s="54"/>
      <c r="G483" s="93"/>
    </row>
    <row r="484" spans="1:7" s="94" customFormat="1" x14ac:dyDescent="0.3">
      <c r="A484" s="54"/>
      <c r="B484" s="54"/>
      <c r="C484" s="54"/>
      <c r="D484" s="54"/>
      <c r="E484" s="54"/>
      <c r="F484" s="54"/>
      <c r="G484" s="93"/>
    </row>
    <row r="485" spans="1:7" s="94" customFormat="1" x14ac:dyDescent="0.3">
      <c r="A485" s="54"/>
      <c r="B485" s="54"/>
      <c r="C485" s="54"/>
      <c r="D485" s="54"/>
      <c r="E485" s="54"/>
      <c r="F485" s="54"/>
      <c r="G485" s="93"/>
    </row>
    <row r="486" spans="1:7" s="94" customFormat="1" x14ac:dyDescent="0.3">
      <c r="A486" s="54"/>
      <c r="B486" s="54"/>
      <c r="C486" s="54"/>
      <c r="D486" s="54"/>
      <c r="E486" s="54"/>
      <c r="F486" s="54"/>
      <c r="G486" s="93"/>
    </row>
    <row r="487" spans="1:7" s="94" customFormat="1" x14ac:dyDescent="0.3">
      <c r="A487" s="54"/>
      <c r="B487" s="54"/>
      <c r="C487" s="54"/>
      <c r="D487" s="54"/>
      <c r="E487" s="54"/>
      <c r="F487" s="54"/>
      <c r="G487" s="93"/>
    </row>
    <row r="488" spans="1:7" s="94" customFormat="1" x14ac:dyDescent="0.3">
      <c r="A488" s="54"/>
      <c r="B488" s="54"/>
      <c r="C488" s="54"/>
      <c r="D488" s="54"/>
      <c r="E488" s="54"/>
      <c r="F488" s="54"/>
      <c r="G488" s="93"/>
    </row>
    <row r="489" spans="1:7" s="94" customFormat="1" x14ac:dyDescent="0.3">
      <c r="A489" s="54"/>
      <c r="B489" s="54"/>
      <c r="C489" s="54"/>
      <c r="D489" s="54"/>
      <c r="E489" s="54"/>
      <c r="F489" s="54"/>
      <c r="G489" s="93"/>
    </row>
    <row r="490" spans="1:7" s="94" customFormat="1" x14ac:dyDescent="0.3">
      <c r="A490" s="54"/>
      <c r="B490" s="54"/>
      <c r="C490" s="54"/>
      <c r="D490" s="54"/>
      <c r="E490" s="54"/>
      <c r="F490" s="54"/>
      <c r="G490" s="93"/>
    </row>
    <row r="491" spans="1:7" s="94" customFormat="1" x14ac:dyDescent="0.3">
      <c r="A491" s="54"/>
      <c r="B491" s="54"/>
      <c r="C491" s="54"/>
      <c r="D491" s="54"/>
      <c r="E491" s="54"/>
      <c r="F491" s="54"/>
      <c r="G491" s="93"/>
    </row>
    <row r="492" spans="1:7" s="94" customFormat="1" x14ac:dyDescent="0.3">
      <c r="A492" s="54"/>
      <c r="B492" s="54"/>
      <c r="C492" s="54"/>
      <c r="D492" s="54"/>
      <c r="E492" s="54"/>
      <c r="F492" s="54"/>
      <c r="G492" s="93"/>
    </row>
    <row r="493" spans="1:7" s="94" customFormat="1" x14ac:dyDescent="0.3">
      <c r="A493" s="54"/>
      <c r="B493" s="54"/>
      <c r="C493" s="54"/>
      <c r="D493" s="54"/>
      <c r="E493" s="54"/>
      <c r="F493" s="54"/>
      <c r="G493" s="93"/>
    </row>
    <row r="494" spans="1:7" s="94" customFormat="1" x14ac:dyDescent="0.3">
      <c r="A494" s="54"/>
      <c r="B494" s="54"/>
      <c r="C494" s="54"/>
      <c r="D494" s="54"/>
      <c r="E494" s="54"/>
      <c r="F494" s="54"/>
      <c r="G494" s="93"/>
    </row>
    <row r="495" spans="1:7" s="94" customFormat="1" x14ac:dyDescent="0.3">
      <c r="A495" s="54"/>
      <c r="B495" s="54"/>
      <c r="C495" s="54"/>
      <c r="D495" s="54"/>
      <c r="E495" s="54"/>
      <c r="F495" s="54"/>
      <c r="G495" s="93"/>
    </row>
    <row r="496" spans="1:7" s="94" customFormat="1" x14ac:dyDescent="0.3">
      <c r="A496" s="54"/>
      <c r="B496" s="54"/>
      <c r="C496" s="54"/>
      <c r="D496" s="54"/>
      <c r="E496" s="54"/>
      <c r="F496" s="54"/>
      <c r="G496" s="93"/>
    </row>
    <row r="497" spans="1:7" s="94" customFormat="1" x14ac:dyDescent="0.3">
      <c r="A497" s="54"/>
      <c r="B497" s="54"/>
      <c r="C497" s="54"/>
      <c r="D497" s="54"/>
      <c r="E497" s="54"/>
      <c r="F497" s="54"/>
      <c r="G497" s="93"/>
    </row>
    <row r="498" spans="1:7" s="94" customFormat="1" x14ac:dyDescent="0.3">
      <c r="A498" s="54"/>
      <c r="B498" s="54"/>
      <c r="C498" s="54"/>
      <c r="D498" s="54"/>
      <c r="E498" s="54"/>
      <c r="F498" s="54"/>
      <c r="G498" s="93"/>
    </row>
    <row r="499" spans="1:7" s="94" customFormat="1" x14ac:dyDescent="0.3">
      <c r="A499" s="54"/>
      <c r="B499" s="54"/>
      <c r="C499" s="54"/>
      <c r="D499" s="54"/>
      <c r="E499" s="54"/>
      <c r="F499" s="54"/>
      <c r="G499" s="93"/>
    </row>
    <row r="500" spans="1:7" s="94" customFormat="1" x14ac:dyDescent="0.3">
      <c r="A500" s="54"/>
      <c r="B500" s="54"/>
      <c r="C500" s="54"/>
      <c r="D500" s="54"/>
      <c r="E500" s="54"/>
      <c r="F500" s="54"/>
      <c r="G500" s="93"/>
    </row>
    <row r="501" spans="1:7" s="94" customFormat="1" x14ac:dyDescent="0.3">
      <c r="A501" s="54"/>
      <c r="B501" s="54"/>
      <c r="C501" s="54"/>
      <c r="D501" s="54"/>
      <c r="E501" s="54"/>
      <c r="F501" s="54"/>
      <c r="G501" s="93"/>
    </row>
    <row r="502" spans="1:7" s="94" customFormat="1" x14ac:dyDescent="0.3">
      <c r="A502" s="54"/>
      <c r="B502" s="54"/>
      <c r="C502" s="54"/>
      <c r="D502" s="54"/>
      <c r="E502" s="54"/>
      <c r="F502" s="54"/>
      <c r="G502" s="93"/>
    </row>
    <row r="503" spans="1:7" s="94" customFormat="1" x14ac:dyDescent="0.3">
      <c r="A503" s="54"/>
      <c r="B503" s="54"/>
      <c r="C503" s="54"/>
      <c r="D503" s="54"/>
      <c r="E503" s="54"/>
      <c r="F503" s="54"/>
      <c r="G503" s="93"/>
    </row>
    <row r="504" spans="1:7" s="94" customFormat="1" x14ac:dyDescent="0.3">
      <c r="A504" s="54"/>
      <c r="B504" s="54"/>
      <c r="C504" s="54"/>
      <c r="D504" s="54"/>
      <c r="E504" s="54"/>
      <c r="F504" s="54"/>
      <c r="G504" s="93"/>
    </row>
    <row r="505" spans="1:7" s="94" customFormat="1" x14ac:dyDescent="0.3">
      <c r="A505" s="54"/>
      <c r="B505" s="54"/>
      <c r="C505" s="54"/>
      <c r="D505" s="54"/>
      <c r="E505" s="54"/>
      <c r="F505" s="54"/>
      <c r="G505" s="93"/>
    </row>
    <row r="506" spans="1:7" s="94" customFormat="1" x14ac:dyDescent="0.3">
      <c r="A506" s="54"/>
      <c r="B506" s="54"/>
      <c r="C506" s="54"/>
      <c r="D506" s="54"/>
      <c r="E506" s="54"/>
      <c r="F506" s="54"/>
      <c r="G506" s="93"/>
    </row>
    <row r="507" spans="1:7" s="94" customFormat="1" x14ac:dyDescent="0.3">
      <c r="A507" s="54"/>
      <c r="B507" s="54"/>
      <c r="C507" s="54"/>
      <c r="D507" s="54"/>
      <c r="E507" s="54"/>
      <c r="F507" s="54"/>
      <c r="G507" s="93"/>
    </row>
    <row r="508" spans="1:7" s="94" customFormat="1" x14ac:dyDescent="0.3">
      <c r="A508" s="54"/>
      <c r="B508" s="54"/>
      <c r="C508" s="54"/>
      <c r="D508" s="54"/>
      <c r="E508" s="54"/>
      <c r="F508" s="54"/>
      <c r="G508" s="93"/>
    </row>
    <row r="509" spans="1:7" s="94" customFormat="1" x14ac:dyDescent="0.3">
      <c r="A509" s="54"/>
      <c r="B509" s="54"/>
      <c r="C509" s="54"/>
      <c r="D509" s="54"/>
      <c r="E509" s="54"/>
      <c r="F509" s="54"/>
      <c r="G509" s="93"/>
    </row>
    <row r="510" spans="1:7" s="94" customFormat="1" x14ac:dyDescent="0.3">
      <c r="A510" s="54"/>
      <c r="B510" s="54"/>
      <c r="C510" s="54"/>
      <c r="D510" s="54"/>
      <c r="E510" s="54"/>
      <c r="F510" s="54"/>
      <c r="G510" s="93"/>
    </row>
    <row r="511" spans="1:7" s="94" customFormat="1" x14ac:dyDescent="0.3">
      <c r="A511" s="54"/>
      <c r="B511" s="54"/>
      <c r="C511" s="54"/>
      <c r="D511" s="54"/>
      <c r="E511" s="54"/>
      <c r="F511" s="54"/>
      <c r="G511" s="93"/>
    </row>
    <row r="512" spans="1:7" s="94" customFormat="1" x14ac:dyDescent="0.3">
      <c r="A512" s="54"/>
      <c r="B512" s="54"/>
      <c r="C512" s="54"/>
      <c r="D512" s="54"/>
      <c r="E512" s="54"/>
      <c r="F512" s="54"/>
      <c r="G512" s="93"/>
    </row>
    <row r="513" spans="1:7" s="94" customFormat="1" x14ac:dyDescent="0.3">
      <c r="A513" s="54"/>
      <c r="B513" s="54"/>
      <c r="C513" s="54"/>
      <c r="D513" s="54"/>
      <c r="E513" s="54"/>
      <c r="F513" s="54"/>
      <c r="G513" s="93"/>
    </row>
    <row r="514" spans="1:7" s="94" customFormat="1" x14ac:dyDescent="0.3">
      <c r="A514" s="54"/>
      <c r="B514" s="54"/>
      <c r="C514" s="54"/>
      <c r="D514" s="54"/>
      <c r="E514" s="54"/>
      <c r="F514" s="54"/>
      <c r="G514" s="93"/>
    </row>
    <row r="515" spans="1:7" s="94" customFormat="1" x14ac:dyDescent="0.3">
      <c r="A515" s="54"/>
      <c r="B515" s="54"/>
      <c r="C515" s="54"/>
      <c r="D515" s="54"/>
      <c r="E515" s="54"/>
      <c r="F515" s="54"/>
      <c r="G515" s="93"/>
    </row>
    <row r="516" spans="1:7" s="94" customFormat="1" x14ac:dyDescent="0.3">
      <c r="A516" s="54"/>
      <c r="B516" s="54"/>
      <c r="C516" s="54"/>
      <c r="D516" s="54"/>
      <c r="E516" s="54"/>
      <c r="F516" s="54"/>
      <c r="G516" s="93"/>
    </row>
    <row r="517" spans="1:7" s="94" customFormat="1" x14ac:dyDescent="0.3">
      <c r="A517" s="54"/>
      <c r="B517" s="54"/>
      <c r="C517" s="54"/>
      <c r="D517" s="54"/>
      <c r="E517" s="54"/>
      <c r="F517" s="54"/>
      <c r="G517" s="93"/>
    </row>
    <row r="518" spans="1:7" s="94" customFormat="1" x14ac:dyDescent="0.3">
      <c r="A518" s="54"/>
      <c r="B518" s="54"/>
      <c r="C518" s="54"/>
      <c r="D518" s="54"/>
      <c r="E518" s="54"/>
      <c r="F518" s="54"/>
      <c r="G518" s="93"/>
    </row>
    <row r="519" spans="1:7" s="94" customFormat="1" x14ac:dyDescent="0.3">
      <c r="A519" s="54"/>
      <c r="B519" s="54"/>
      <c r="C519" s="54"/>
      <c r="D519" s="54"/>
      <c r="E519" s="54"/>
      <c r="F519" s="54"/>
      <c r="G519" s="93"/>
    </row>
    <row r="520" spans="1:7" s="94" customFormat="1" x14ac:dyDescent="0.3">
      <c r="A520" s="54"/>
      <c r="B520" s="54"/>
      <c r="C520" s="54"/>
      <c r="D520" s="54"/>
      <c r="E520" s="54"/>
      <c r="F520" s="54"/>
      <c r="G520" s="93"/>
    </row>
    <row r="521" spans="1:7" s="94" customFormat="1" x14ac:dyDescent="0.3">
      <c r="A521" s="54"/>
      <c r="B521" s="54"/>
      <c r="C521" s="54"/>
      <c r="D521" s="54"/>
      <c r="E521" s="54"/>
      <c r="F521" s="54"/>
      <c r="G521" s="93"/>
    </row>
    <row r="522" spans="1:7" s="94" customFormat="1" x14ac:dyDescent="0.3">
      <c r="A522" s="54"/>
      <c r="B522" s="54"/>
      <c r="C522" s="54"/>
      <c r="D522" s="54"/>
      <c r="E522" s="54"/>
      <c r="F522" s="54"/>
      <c r="G522" s="93"/>
    </row>
    <row r="523" spans="1:7" s="94" customFormat="1" x14ac:dyDescent="0.3">
      <c r="A523" s="54"/>
      <c r="B523" s="54"/>
      <c r="C523" s="54"/>
      <c r="D523" s="54"/>
      <c r="E523" s="54"/>
      <c r="F523" s="54"/>
      <c r="G523" s="93"/>
    </row>
    <row r="524" spans="1:7" s="94" customFormat="1" x14ac:dyDescent="0.3">
      <c r="A524" s="54"/>
      <c r="B524" s="54"/>
      <c r="C524" s="54"/>
      <c r="D524" s="54"/>
      <c r="E524" s="54"/>
      <c r="F524" s="54"/>
      <c r="G524" s="93"/>
    </row>
    <row r="525" spans="1:7" s="94" customFormat="1" x14ac:dyDescent="0.3">
      <c r="A525" s="54"/>
      <c r="B525" s="54"/>
      <c r="C525" s="54"/>
      <c r="D525" s="54"/>
      <c r="E525" s="54"/>
      <c r="F525" s="54"/>
      <c r="G525" s="93"/>
    </row>
    <row r="526" spans="1:7" s="94" customFormat="1" x14ac:dyDescent="0.3">
      <c r="A526" s="54"/>
      <c r="B526" s="54"/>
      <c r="C526" s="54"/>
      <c r="D526" s="54"/>
      <c r="E526" s="54"/>
      <c r="F526" s="54"/>
      <c r="G526" s="93"/>
    </row>
    <row r="527" spans="1:7" s="94" customFormat="1" x14ac:dyDescent="0.3">
      <c r="A527" s="54"/>
      <c r="B527" s="54"/>
      <c r="C527" s="54"/>
      <c r="D527" s="54"/>
      <c r="E527" s="54"/>
      <c r="F527" s="54"/>
      <c r="G527" s="93"/>
    </row>
    <row r="528" spans="1:7" s="94" customFormat="1" x14ac:dyDescent="0.3">
      <c r="A528" s="54"/>
      <c r="B528" s="54"/>
      <c r="C528" s="54"/>
      <c r="D528" s="54"/>
      <c r="E528" s="54"/>
      <c r="F528" s="54"/>
      <c r="G528" s="93"/>
    </row>
    <row r="529" spans="1:7" s="94" customFormat="1" x14ac:dyDescent="0.3">
      <c r="A529" s="54"/>
      <c r="B529" s="54"/>
      <c r="C529" s="54"/>
      <c r="D529" s="54"/>
      <c r="E529" s="54"/>
      <c r="F529" s="54"/>
      <c r="G529" s="93"/>
    </row>
    <row r="530" spans="1:7" s="94" customFormat="1" x14ac:dyDescent="0.3">
      <c r="A530" s="54"/>
      <c r="B530" s="54"/>
      <c r="C530" s="54"/>
      <c r="D530" s="54"/>
      <c r="E530" s="54"/>
      <c r="F530" s="54"/>
      <c r="G530" s="93"/>
    </row>
    <row r="531" spans="1:7" s="94" customFormat="1" x14ac:dyDescent="0.3">
      <c r="A531" s="54"/>
      <c r="B531" s="54"/>
      <c r="C531" s="54"/>
      <c r="D531" s="54"/>
      <c r="E531" s="54"/>
      <c r="F531" s="54"/>
      <c r="G531" s="93"/>
    </row>
    <row r="532" spans="1:7" s="94" customFormat="1" x14ac:dyDescent="0.3">
      <c r="A532" s="54"/>
      <c r="B532" s="54"/>
      <c r="C532" s="54"/>
      <c r="D532" s="54"/>
      <c r="E532" s="54"/>
      <c r="F532" s="54"/>
      <c r="G532" s="93"/>
    </row>
    <row r="533" spans="1:7" s="94" customFormat="1" x14ac:dyDescent="0.3">
      <c r="A533" s="54"/>
      <c r="B533" s="54"/>
      <c r="C533" s="54"/>
      <c r="D533" s="54"/>
      <c r="E533" s="54"/>
      <c r="F533" s="54"/>
      <c r="G533" s="93"/>
    </row>
    <row r="534" spans="1:7" s="94" customFormat="1" x14ac:dyDescent="0.3">
      <c r="A534" s="54"/>
      <c r="B534" s="54"/>
      <c r="C534" s="54"/>
      <c r="D534" s="54"/>
      <c r="E534" s="54"/>
      <c r="F534" s="54"/>
      <c r="G534" s="93"/>
    </row>
    <row r="535" spans="1:7" s="94" customFormat="1" x14ac:dyDescent="0.3">
      <c r="A535" s="54"/>
      <c r="B535" s="54"/>
      <c r="C535" s="54"/>
      <c r="D535" s="54"/>
      <c r="E535" s="54"/>
      <c r="F535" s="54"/>
      <c r="G535" s="93"/>
    </row>
    <row r="536" spans="1:7" s="94" customFormat="1" x14ac:dyDescent="0.3">
      <c r="A536" s="54"/>
      <c r="B536" s="54"/>
      <c r="C536" s="54"/>
      <c r="D536" s="54"/>
      <c r="E536" s="54"/>
      <c r="F536" s="54"/>
      <c r="G536" s="93"/>
    </row>
    <row r="537" spans="1:7" s="94" customFormat="1" x14ac:dyDescent="0.3">
      <c r="A537" s="54"/>
      <c r="B537" s="54"/>
      <c r="C537" s="54"/>
      <c r="D537" s="54"/>
      <c r="E537" s="54"/>
      <c r="F537" s="54"/>
      <c r="G537" s="93"/>
    </row>
    <row r="538" spans="1:7" s="94" customFormat="1" x14ac:dyDescent="0.3">
      <c r="A538" s="54"/>
      <c r="B538" s="54"/>
      <c r="C538" s="54"/>
      <c r="D538" s="54"/>
      <c r="E538" s="54"/>
      <c r="F538" s="54"/>
      <c r="G538" s="93"/>
    </row>
    <row r="539" spans="1:7" s="94" customFormat="1" x14ac:dyDescent="0.3">
      <c r="A539" s="54"/>
      <c r="B539" s="54"/>
      <c r="C539" s="54"/>
      <c r="D539" s="54"/>
      <c r="E539" s="54"/>
      <c r="F539" s="54"/>
      <c r="G539" s="93"/>
    </row>
    <row r="540" spans="1:7" s="94" customFormat="1" x14ac:dyDescent="0.3">
      <c r="A540" s="54"/>
      <c r="B540" s="54"/>
      <c r="C540" s="54"/>
      <c r="D540" s="54"/>
      <c r="E540" s="54"/>
      <c r="F540" s="54"/>
      <c r="G540" s="93"/>
    </row>
    <row r="541" spans="1:7" s="94" customFormat="1" x14ac:dyDescent="0.3">
      <c r="A541" s="54"/>
      <c r="B541" s="54"/>
      <c r="C541" s="54"/>
      <c r="D541" s="54"/>
      <c r="E541" s="54"/>
      <c r="F541" s="54"/>
      <c r="G541" s="93"/>
    </row>
    <row r="542" spans="1:7" s="94" customFormat="1" x14ac:dyDescent="0.3">
      <c r="A542" s="54"/>
      <c r="B542" s="54"/>
      <c r="C542" s="54"/>
      <c r="D542" s="54"/>
      <c r="E542" s="54"/>
      <c r="F542" s="54"/>
      <c r="G542" s="93"/>
    </row>
    <row r="543" spans="1:7" s="94" customFormat="1" x14ac:dyDescent="0.3">
      <c r="A543" s="54"/>
      <c r="B543" s="54"/>
      <c r="C543" s="54"/>
      <c r="D543" s="54"/>
      <c r="E543" s="54"/>
      <c r="F543" s="54"/>
      <c r="G543" s="93"/>
    </row>
    <row r="544" spans="1:7" s="94" customFormat="1" x14ac:dyDescent="0.3">
      <c r="A544" s="54"/>
      <c r="B544" s="54"/>
      <c r="C544" s="54"/>
      <c r="D544" s="54"/>
      <c r="E544" s="54"/>
      <c r="F544" s="54"/>
      <c r="G544" s="93"/>
    </row>
    <row r="545" spans="1:7" s="94" customFormat="1" x14ac:dyDescent="0.3">
      <c r="A545" s="54"/>
      <c r="B545" s="54"/>
      <c r="C545" s="54"/>
      <c r="D545" s="54"/>
      <c r="E545" s="54"/>
      <c r="F545" s="54"/>
      <c r="G545" s="93"/>
    </row>
    <row r="546" spans="1:7" s="94" customFormat="1" x14ac:dyDescent="0.3">
      <c r="A546" s="54"/>
      <c r="B546" s="54"/>
      <c r="C546" s="54"/>
      <c r="D546" s="54"/>
      <c r="E546" s="54"/>
      <c r="F546" s="54"/>
      <c r="G546" s="93"/>
    </row>
    <row r="547" spans="1:7" s="94" customFormat="1" x14ac:dyDescent="0.3">
      <c r="A547" s="54"/>
      <c r="B547" s="54"/>
      <c r="C547" s="54"/>
      <c r="D547" s="54"/>
      <c r="E547" s="54"/>
      <c r="F547" s="54"/>
      <c r="G547" s="93"/>
    </row>
    <row r="548" spans="1:7" s="94" customFormat="1" x14ac:dyDescent="0.3">
      <c r="A548" s="54"/>
      <c r="B548" s="54"/>
      <c r="C548" s="54"/>
      <c r="D548" s="54"/>
      <c r="E548" s="54"/>
      <c r="F548" s="54"/>
      <c r="G548" s="93"/>
    </row>
    <row r="549" spans="1:7" s="94" customFormat="1" x14ac:dyDescent="0.3">
      <c r="A549" s="54"/>
      <c r="B549" s="54"/>
      <c r="C549" s="54"/>
      <c r="D549" s="54"/>
      <c r="E549" s="54"/>
      <c r="F549" s="54"/>
      <c r="G549" s="93"/>
    </row>
    <row r="550" spans="1:7" s="94" customFormat="1" x14ac:dyDescent="0.3">
      <c r="A550" s="54"/>
      <c r="B550" s="54"/>
      <c r="C550" s="54"/>
      <c r="D550" s="54"/>
      <c r="E550" s="54"/>
      <c r="F550" s="54"/>
      <c r="G550" s="93"/>
    </row>
    <row r="551" spans="1:7" s="94" customFormat="1" x14ac:dyDescent="0.3">
      <c r="A551" s="54"/>
      <c r="B551" s="54"/>
      <c r="C551" s="54"/>
      <c r="D551" s="54"/>
      <c r="E551" s="54"/>
      <c r="F551" s="54"/>
      <c r="G551" s="93"/>
    </row>
    <row r="552" spans="1:7" s="94" customFormat="1" x14ac:dyDescent="0.3">
      <c r="A552" s="54"/>
      <c r="B552" s="54"/>
      <c r="C552" s="54"/>
      <c r="D552" s="54"/>
      <c r="E552" s="54"/>
      <c r="F552" s="54"/>
      <c r="G552" s="93"/>
    </row>
    <row r="553" spans="1:7" s="94" customFormat="1" x14ac:dyDescent="0.3">
      <c r="A553" s="54"/>
      <c r="B553" s="54"/>
      <c r="C553" s="54"/>
      <c r="D553" s="54"/>
      <c r="E553" s="54"/>
      <c r="F553" s="54"/>
      <c r="G553" s="93"/>
    </row>
    <row r="554" spans="1:7" s="94" customFormat="1" x14ac:dyDescent="0.3">
      <c r="A554" s="54"/>
      <c r="B554" s="54"/>
      <c r="C554" s="54"/>
      <c r="D554" s="54"/>
      <c r="E554" s="54"/>
      <c r="F554" s="54"/>
      <c r="G554" s="93"/>
    </row>
    <row r="555" spans="1:7" s="94" customFormat="1" x14ac:dyDescent="0.3">
      <c r="A555" s="54"/>
      <c r="B555" s="54"/>
      <c r="C555" s="54"/>
      <c r="D555" s="54"/>
      <c r="E555" s="54"/>
      <c r="F555" s="54"/>
      <c r="G555" s="93"/>
    </row>
    <row r="556" spans="1:7" s="94" customFormat="1" x14ac:dyDescent="0.3">
      <c r="A556" s="54"/>
      <c r="B556" s="54"/>
      <c r="C556" s="54"/>
      <c r="D556" s="54"/>
      <c r="E556" s="54"/>
      <c r="F556" s="54"/>
      <c r="G556" s="93"/>
    </row>
    <row r="557" spans="1:7" s="94" customFormat="1" x14ac:dyDescent="0.3">
      <c r="A557" s="54"/>
      <c r="B557" s="54"/>
      <c r="C557" s="54"/>
      <c r="D557" s="54"/>
      <c r="E557" s="54"/>
      <c r="F557" s="54"/>
      <c r="G557" s="93"/>
    </row>
    <row r="558" spans="1:7" s="94" customFormat="1" x14ac:dyDescent="0.3">
      <c r="A558" s="54"/>
      <c r="B558" s="54"/>
      <c r="C558" s="54"/>
      <c r="D558" s="54"/>
      <c r="E558" s="54"/>
      <c r="F558" s="54"/>
      <c r="G558" s="93"/>
    </row>
    <row r="559" spans="1:7" s="94" customFormat="1" x14ac:dyDescent="0.3">
      <c r="A559" s="54"/>
      <c r="B559" s="54"/>
      <c r="C559" s="54"/>
      <c r="D559" s="54"/>
      <c r="E559" s="54"/>
      <c r="F559" s="54"/>
      <c r="G559" s="93"/>
    </row>
    <row r="560" spans="1:7" s="94" customFormat="1" x14ac:dyDescent="0.3">
      <c r="A560" s="54"/>
      <c r="B560" s="54"/>
      <c r="C560" s="54"/>
      <c r="D560" s="54"/>
      <c r="E560" s="54"/>
      <c r="F560" s="54"/>
      <c r="G560" s="93"/>
    </row>
    <row r="561" spans="1:7" s="94" customFormat="1" x14ac:dyDescent="0.3">
      <c r="A561" s="54"/>
      <c r="B561" s="54"/>
      <c r="C561" s="54"/>
      <c r="D561" s="54"/>
      <c r="E561" s="54"/>
      <c r="F561" s="54"/>
      <c r="G561" s="93"/>
    </row>
    <row r="562" spans="1:7" s="94" customFormat="1" x14ac:dyDescent="0.3">
      <c r="A562" s="54"/>
      <c r="B562" s="54"/>
      <c r="C562" s="54"/>
      <c r="D562" s="54"/>
      <c r="E562" s="54"/>
      <c r="F562" s="54"/>
      <c r="G562" s="93"/>
    </row>
    <row r="563" spans="1:7" s="94" customFormat="1" x14ac:dyDescent="0.3">
      <c r="A563" s="54"/>
      <c r="B563" s="54"/>
      <c r="C563" s="54"/>
      <c r="D563" s="54"/>
      <c r="E563" s="54"/>
      <c r="F563" s="54"/>
      <c r="G563" s="93"/>
    </row>
    <row r="564" spans="1:7" s="94" customFormat="1" x14ac:dyDescent="0.3">
      <c r="A564" s="54"/>
      <c r="B564" s="54"/>
      <c r="C564" s="54"/>
      <c r="D564" s="54"/>
      <c r="E564" s="54"/>
      <c r="F564" s="54"/>
      <c r="G564" s="93"/>
    </row>
    <row r="565" spans="1:7" s="94" customFormat="1" x14ac:dyDescent="0.3">
      <c r="A565" s="54"/>
      <c r="B565" s="54"/>
      <c r="C565" s="54"/>
      <c r="D565" s="54"/>
      <c r="E565" s="54"/>
      <c r="F565" s="54"/>
      <c r="G565" s="93"/>
    </row>
    <row r="566" spans="1:7" s="94" customFormat="1" x14ac:dyDescent="0.3">
      <c r="A566" s="54"/>
      <c r="B566" s="54"/>
      <c r="C566" s="54"/>
      <c r="D566" s="54"/>
      <c r="E566" s="54"/>
      <c r="F566" s="54"/>
      <c r="G566" s="93"/>
    </row>
    <row r="567" spans="1:7" s="94" customFormat="1" x14ac:dyDescent="0.3">
      <c r="A567" s="54"/>
      <c r="B567" s="54"/>
      <c r="C567" s="54"/>
      <c r="D567" s="54"/>
      <c r="E567" s="54"/>
      <c r="F567" s="54"/>
      <c r="G567" s="93"/>
    </row>
    <row r="568" spans="1:7" s="94" customFormat="1" x14ac:dyDescent="0.3">
      <c r="A568" s="54"/>
      <c r="B568" s="54"/>
      <c r="C568" s="54"/>
      <c r="D568" s="54"/>
      <c r="E568" s="54"/>
      <c r="F568" s="54"/>
      <c r="G568" s="93"/>
    </row>
    <row r="569" spans="1:7" s="94" customFormat="1" x14ac:dyDescent="0.3">
      <c r="A569" s="54"/>
      <c r="B569" s="54"/>
      <c r="C569" s="54"/>
      <c r="D569" s="54"/>
      <c r="E569" s="54"/>
      <c r="F569" s="54"/>
      <c r="G569" s="93"/>
    </row>
    <row r="570" spans="1:7" s="94" customFormat="1" x14ac:dyDescent="0.3">
      <c r="A570" s="54"/>
      <c r="B570" s="54"/>
      <c r="C570" s="54"/>
      <c r="D570" s="54"/>
      <c r="E570" s="54"/>
      <c r="F570" s="54"/>
      <c r="G570" s="93"/>
    </row>
    <row r="571" spans="1:7" s="94" customFormat="1" x14ac:dyDescent="0.3">
      <c r="A571" s="54"/>
      <c r="B571" s="54"/>
      <c r="C571" s="54"/>
      <c r="D571" s="54"/>
      <c r="E571" s="54"/>
      <c r="F571" s="54"/>
      <c r="G571" s="93"/>
    </row>
    <row r="572" spans="1:7" s="94" customFormat="1" x14ac:dyDescent="0.3">
      <c r="A572" s="54"/>
      <c r="B572" s="54"/>
      <c r="C572" s="54"/>
      <c r="D572" s="54"/>
      <c r="E572" s="54"/>
      <c r="F572" s="54"/>
      <c r="G572" s="93"/>
    </row>
    <row r="573" spans="1:7" s="94" customFormat="1" x14ac:dyDescent="0.3">
      <c r="A573" s="54"/>
      <c r="B573" s="54"/>
      <c r="C573" s="54"/>
      <c r="D573" s="54"/>
      <c r="E573" s="54"/>
      <c r="F573" s="54"/>
      <c r="G573" s="93"/>
    </row>
    <row r="574" spans="1:7" s="94" customFormat="1" x14ac:dyDescent="0.3">
      <c r="A574" s="54"/>
      <c r="B574" s="54"/>
      <c r="C574" s="54"/>
      <c r="D574" s="54"/>
      <c r="E574" s="54"/>
      <c r="F574" s="54"/>
      <c r="G574" s="93"/>
    </row>
    <row r="575" spans="1:7" s="94" customFormat="1" x14ac:dyDescent="0.3">
      <c r="A575" s="54"/>
      <c r="B575" s="54"/>
      <c r="C575" s="54"/>
      <c r="D575" s="54"/>
      <c r="E575" s="54"/>
      <c r="F575" s="54"/>
      <c r="G575" s="93"/>
    </row>
    <row r="576" spans="1:7" s="94" customFormat="1" x14ac:dyDescent="0.3">
      <c r="A576" s="54"/>
      <c r="B576" s="54"/>
      <c r="C576" s="54"/>
      <c r="D576" s="54"/>
      <c r="E576" s="54"/>
      <c r="F576" s="54"/>
      <c r="G576" s="93"/>
    </row>
    <row r="577" spans="1:7" s="94" customFormat="1" x14ac:dyDescent="0.3">
      <c r="A577" s="54"/>
      <c r="B577" s="54"/>
      <c r="C577" s="54"/>
      <c r="D577" s="54"/>
      <c r="E577" s="54"/>
      <c r="F577" s="54"/>
      <c r="G577" s="93"/>
    </row>
    <row r="578" spans="1:7" s="94" customFormat="1" x14ac:dyDescent="0.3">
      <c r="A578" s="54"/>
      <c r="B578" s="54"/>
      <c r="C578" s="54"/>
      <c r="D578" s="54"/>
      <c r="E578" s="54"/>
      <c r="F578" s="54"/>
      <c r="G578" s="93"/>
    </row>
    <row r="579" spans="1:7" s="94" customFormat="1" x14ac:dyDescent="0.3">
      <c r="A579" s="54"/>
      <c r="B579" s="54"/>
      <c r="C579" s="54"/>
      <c r="D579" s="54"/>
      <c r="E579" s="54"/>
      <c r="F579" s="54"/>
      <c r="G579" s="93"/>
    </row>
    <row r="580" spans="1:7" s="94" customFormat="1" x14ac:dyDescent="0.3">
      <c r="A580" s="54"/>
      <c r="B580" s="54"/>
      <c r="C580" s="54"/>
      <c r="D580" s="54"/>
      <c r="E580" s="54"/>
      <c r="F580" s="54"/>
      <c r="G580" s="93"/>
    </row>
    <row r="581" spans="1:7" s="94" customFormat="1" x14ac:dyDescent="0.3">
      <c r="A581" s="54"/>
      <c r="B581" s="54"/>
      <c r="C581" s="54"/>
      <c r="D581" s="54"/>
      <c r="E581" s="54"/>
      <c r="F581" s="54"/>
      <c r="G581" s="93"/>
    </row>
    <row r="582" spans="1:7" s="94" customFormat="1" x14ac:dyDescent="0.3">
      <c r="A582" s="54"/>
      <c r="B582" s="54"/>
      <c r="C582" s="54"/>
      <c r="D582" s="54"/>
      <c r="E582" s="54"/>
      <c r="F582" s="54"/>
      <c r="G582" s="93"/>
    </row>
    <row r="583" spans="1:7" s="94" customFormat="1" x14ac:dyDescent="0.3">
      <c r="A583" s="54"/>
      <c r="B583" s="54"/>
      <c r="C583" s="54"/>
      <c r="D583" s="54"/>
      <c r="E583" s="54"/>
      <c r="F583" s="54"/>
      <c r="G583" s="93"/>
    </row>
    <row r="584" spans="1:7" s="94" customFormat="1" x14ac:dyDescent="0.3">
      <c r="A584" s="54"/>
      <c r="B584" s="54"/>
      <c r="C584" s="54"/>
      <c r="D584" s="54"/>
      <c r="E584" s="54"/>
      <c r="F584" s="54"/>
      <c r="G584" s="93"/>
    </row>
    <row r="585" spans="1:7" s="94" customFormat="1" x14ac:dyDescent="0.3">
      <c r="A585" s="54"/>
      <c r="B585" s="54"/>
      <c r="C585" s="54"/>
      <c r="D585" s="54"/>
      <c r="E585" s="54"/>
      <c r="F585" s="54"/>
      <c r="G585" s="93"/>
    </row>
    <row r="586" spans="1:7" s="94" customFormat="1" x14ac:dyDescent="0.3">
      <c r="A586" s="54"/>
      <c r="B586" s="54"/>
      <c r="C586" s="54"/>
      <c r="D586" s="54"/>
      <c r="E586" s="54"/>
      <c r="F586" s="54"/>
      <c r="G586" s="93"/>
    </row>
    <row r="587" spans="1:7" s="94" customFormat="1" x14ac:dyDescent="0.3">
      <c r="A587" s="54"/>
      <c r="B587" s="54"/>
      <c r="C587" s="54"/>
      <c r="D587" s="54"/>
      <c r="E587" s="54"/>
      <c r="F587" s="54"/>
      <c r="G587" s="93"/>
    </row>
    <row r="588" spans="1:7" s="94" customFormat="1" x14ac:dyDescent="0.3">
      <c r="A588" s="54"/>
      <c r="B588" s="54"/>
      <c r="C588" s="54"/>
      <c r="D588" s="54"/>
      <c r="E588" s="54"/>
      <c r="F588" s="54"/>
      <c r="G588" s="93"/>
    </row>
    <row r="589" spans="1:7" s="94" customFormat="1" x14ac:dyDescent="0.3">
      <c r="A589" s="54"/>
      <c r="B589" s="54"/>
      <c r="C589" s="54"/>
      <c r="D589" s="54"/>
      <c r="E589" s="54"/>
      <c r="F589" s="54"/>
      <c r="G589" s="93"/>
    </row>
    <row r="590" spans="1:7" s="94" customFormat="1" x14ac:dyDescent="0.3">
      <c r="A590" s="54"/>
      <c r="B590" s="54"/>
      <c r="C590" s="54"/>
      <c r="D590" s="54"/>
      <c r="E590" s="54"/>
      <c r="F590" s="54"/>
      <c r="G590" s="93"/>
    </row>
    <row r="591" spans="1:7" s="94" customFormat="1" x14ac:dyDescent="0.3">
      <c r="A591" s="54"/>
      <c r="B591" s="54"/>
      <c r="C591" s="54"/>
      <c r="D591" s="54"/>
      <c r="E591" s="54"/>
      <c r="F591" s="54"/>
      <c r="G591" s="93"/>
    </row>
    <row r="592" spans="1:7" s="94" customFormat="1" x14ac:dyDescent="0.3">
      <c r="A592" s="54"/>
      <c r="B592" s="54"/>
      <c r="C592" s="54"/>
      <c r="D592" s="54"/>
      <c r="E592" s="54"/>
      <c r="F592" s="54"/>
      <c r="G592" s="93"/>
    </row>
    <row r="593" spans="1:7" s="94" customFormat="1" x14ac:dyDescent="0.3">
      <c r="A593" s="54"/>
      <c r="B593" s="54"/>
      <c r="C593" s="54"/>
      <c r="D593" s="54"/>
      <c r="E593" s="54"/>
      <c r="F593" s="54"/>
      <c r="G593" s="93"/>
    </row>
    <row r="594" spans="1:7" s="94" customFormat="1" x14ac:dyDescent="0.3">
      <c r="A594" s="54"/>
      <c r="B594" s="54"/>
      <c r="C594" s="54"/>
      <c r="D594" s="54"/>
      <c r="E594" s="54"/>
      <c r="F594" s="54"/>
      <c r="G594" s="93"/>
    </row>
    <row r="595" spans="1:7" s="94" customFormat="1" x14ac:dyDescent="0.3">
      <c r="A595" s="54"/>
      <c r="B595" s="54"/>
      <c r="C595" s="54"/>
      <c r="D595" s="54"/>
      <c r="E595" s="54"/>
      <c r="F595" s="54"/>
      <c r="G595" s="93"/>
    </row>
    <row r="596" spans="1:7" s="94" customFormat="1" x14ac:dyDescent="0.3">
      <c r="A596" s="54"/>
      <c r="B596" s="54"/>
      <c r="C596" s="54"/>
      <c r="D596" s="54"/>
      <c r="E596" s="54"/>
      <c r="F596" s="54"/>
      <c r="G596" s="93"/>
    </row>
    <row r="597" spans="1:7" s="94" customFormat="1" x14ac:dyDescent="0.3">
      <c r="A597" s="54"/>
      <c r="B597" s="54"/>
      <c r="C597" s="54"/>
      <c r="D597" s="54"/>
      <c r="E597" s="54"/>
      <c r="F597" s="54"/>
      <c r="G597" s="93"/>
    </row>
    <row r="598" spans="1:7" s="94" customFormat="1" x14ac:dyDescent="0.3">
      <c r="A598" s="54"/>
      <c r="B598" s="54"/>
      <c r="C598" s="54"/>
      <c r="D598" s="54"/>
      <c r="E598" s="54"/>
      <c r="F598" s="54"/>
      <c r="G598" s="93"/>
    </row>
    <row r="599" spans="1:7" s="94" customFormat="1" x14ac:dyDescent="0.3">
      <c r="A599" s="54"/>
      <c r="B599" s="54"/>
      <c r="C599" s="54"/>
      <c r="D599" s="54"/>
      <c r="E599" s="54"/>
      <c r="F599" s="54"/>
      <c r="G599" s="93"/>
    </row>
    <row r="600" spans="1:7" s="94" customFormat="1" x14ac:dyDescent="0.3">
      <c r="A600" s="54"/>
      <c r="B600" s="54"/>
      <c r="C600" s="54"/>
      <c r="D600" s="54"/>
      <c r="E600" s="54"/>
      <c r="F600" s="54"/>
      <c r="G600" s="93"/>
    </row>
    <row r="601" spans="1:7" s="94" customFormat="1" x14ac:dyDescent="0.3">
      <c r="A601" s="54"/>
      <c r="B601" s="54"/>
      <c r="C601" s="54"/>
      <c r="D601" s="54"/>
      <c r="E601" s="54"/>
      <c r="F601" s="54"/>
      <c r="G601" s="93"/>
    </row>
    <row r="602" spans="1:7" s="94" customFormat="1" x14ac:dyDescent="0.3">
      <c r="A602" s="54"/>
      <c r="B602" s="54"/>
      <c r="C602" s="54"/>
      <c r="D602" s="54"/>
      <c r="E602" s="54"/>
      <c r="F602" s="54"/>
      <c r="G602" s="93"/>
    </row>
    <row r="603" spans="1:7" s="94" customFormat="1" x14ac:dyDescent="0.3">
      <c r="A603" s="54"/>
      <c r="B603" s="54"/>
      <c r="C603" s="54"/>
      <c r="D603" s="54"/>
      <c r="E603" s="54"/>
      <c r="F603" s="54"/>
      <c r="G603" s="93"/>
    </row>
    <row r="604" spans="1:7" s="94" customFormat="1" x14ac:dyDescent="0.3">
      <c r="A604" s="54"/>
      <c r="B604" s="54"/>
      <c r="C604" s="54"/>
      <c r="D604" s="54"/>
      <c r="E604" s="54"/>
      <c r="F604" s="54"/>
      <c r="G604" s="93"/>
    </row>
    <row r="605" spans="1:7" s="94" customFormat="1" x14ac:dyDescent="0.3">
      <c r="A605" s="54"/>
      <c r="B605" s="54"/>
      <c r="C605" s="54"/>
      <c r="D605" s="54"/>
      <c r="E605" s="54"/>
      <c r="F605" s="54"/>
      <c r="G605" s="93"/>
    </row>
    <row r="606" spans="1:7" s="94" customFormat="1" x14ac:dyDescent="0.3">
      <c r="A606" s="54"/>
      <c r="B606" s="54"/>
      <c r="C606" s="54"/>
      <c r="D606" s="54"/>
      <c r="E606" s="54"/>
      <c r="F606" s="54"/>
      <c r="G606" s="93"/>
    </row>
    <row r="607" spans="1:7" s="94" customFormat="1" x14ac:dyDescent="0.3">
      <c r="A607" s="54"/>
      <c r="B607" s="54"/>
      <c r="C607" s="54"/>
      <c r="D607" s="54"/>
      <c r="E607" s="54"/>
      <c r="F607" s="54"/>
      <c r="G607" s="93"/>
    </row>
    <row r="608" spans="1:7" s="94" customFormat="1" x14ac:dyDescent="0.3">
      <c r="A608" s="54"/>
      <c r="B608" s="54"/>
      <c r="C608" s="54"/>
      <c r="D608" s="54"/>
      <c r="E608" s="54"/>
      <c r="F608" s="54"/>
      <c r="G608" s="93"/>
    </row>
    <row r="609" spans="1:7" s="94" customFormat="1" x14ac:dyDescent="0.3">
      <c r="A609" s="54"/>
      <c r="B609" s="54"/>
      <c r="C609" s="54"/>
      <c r="D609" s="54"/>
      <c r="E609" s="54"/>
      <c r="F609" s="54"/>
      <c r="G609" s="93"/>
    </row>
    <row r="610" spans="1:7" s="94" customFormat="1" x14ac:dyDescent="0.3">
      <c r="A610" s="54"/>
      <c r="B610" s="54"/>
      <c r="C610" s="54"/>
      <c r="D610" s="54"/>
      <c r="E610" s="54"/>
      <c r="F610" s="54"/>
      <c r="G610" s="93"/>
    </row>
    <row r="611" spans="1:7" s="94" customFormat="1" x14ac:dyDescent="0.3">
      <c r="A611" s="54"/>
      <c r="B611" s="54"/>
      <c r="C611" s="54"/>
      <c r="D611" s="54"/>
      <c r="E611" s="54"/>
      <c r="F611" s="54"/>
      <c r="G611" s="93"/>
    </row>
    <row r="612" spans="1:7" s="94" customFormat="1" x14ac:dyDescent="0.3">
      <c r="A612" s="54"/>
      <c r="B612" s="54"/>
      <c r="C612" s="54"/>
      <c r="D612" s="54"/>
      <c r="E612" s="54"/>
      <c r="F612" s="54"/>
      <c r="G612" s="93"/>
    </row>
    <row r="613" spans="1:7" s="94" customFormat="1" x14ac:dyDescent="0.3">
      <c r="A613" s="54"/>
      <c r="B613" s="54"/>
      <c r="C613" s="54"/>
      <c r="D613" s="54"/>
      <c r="E613" s="54"/>
      <c r="F613" s="54"/>
      <c r="G613" s="93"/>
    </row>
    <row r="614" spans="1:7" s="94" customFormat="1" x14ac:dyDescent="0.3">
      <c r="A614" s="54"/>
      <c r="B614" s="54"/>
      <c r="C614" s="54"/>
      <c r="D614" s="54"/>
      <c r="E614" s="54"/>
      <c r="F614" s="54"/>
      <c r="G614" s="93"/>
    </row>
    <row r="615" spans="1:7" s="94" customFormat="1" x14ac:dyDescent="0.3">
      <c r="A615" s="54"/>
      <c r="B615" s="54"/>
      <c r="C615" s="54"/>
      <c r="D615" s="54"/>
      <c r="E615" s="54"/>
      <c r="F615" s="54"/>
      <c r="G615" s="93"/>
    </row>
    <row r="616" spans="1:7" s="94" customFormat="1" x14ac:dyDescent="0.3">
      <c r="A616" s="54"/>
      <c r="B616" s="54"/>
      <c r="C616" s="54"/>
      <c r="D616" s="54"/>
      <c r="E616" s="54"/>
      <c r="F616" s="54"/>
      <c r="G616" s="93"/>
    </row>
    <row r="617" spans="1:7" s="94" customFormat="1" x14ac:dyDescent="0.3">
      <c r="A617" s="54"/>
      <c r="B617" s="54"/>
      <c r="C617" s="54"/>
      <c r="D617" s="54"/>
      <c r="E617" s="54"/>
      <c r="F617" s="54"/>
      <c r="G617" s="93"/>
    </row>
    <row r="618" spans="1:7" s="94" customFormat="1" x14ac:dyDescent="0.3">
      <c r="A618" s="54"/>
      <c r="B618" s="54"/>
      <c r="C618" s="54"/>
      <c r="D618" s="54"/>
      <c r="E618" s="54"/>
      <c r="F618" s="54"/>
      <c r="G618" s="93"/>
    </row>
    <row r="619" spans="1:7" s="94" customFormat="1" x14ac:dyDescent="0.3">
      <c r="A619" s="54"/>
      <c r="B619" s="54"/>
      <c r="C619" s="54"/>
      <c r="D619" s="54"/>
      <c r="E619" s="54"/>
      <c r="F619" s="54"/>
      <c r="G619" s="93"/>
    </row>
    <row r="620" spans="1:7" s="94" customFormat="1" x14ac:dyDescent="0.3">
      <c r="A620" s="54"/>
      <c r="B620" s="54"/>
      <c r="C620" s="54"/>
      <c r="D620" s="54"/>
      <c r="E620" s="54"/>
      <c r="F620" s="54"/>
      <c r="G620" s="93"/>
    </row>
    <row r="621" spans="1:7" s="94" customFormat="1" x14ac:dyDescent="0.3">
      <c r="A621" s="54"/>
      <c r="B621" s="54"/>
      <c r="C621" s="54"/>
      <c r="D621" s="54"/>
      <c r="E621" s="54"/>
      <c r="F621" s="54"/>
      <c r="G621" s="93"/>
    </row>
    <row r="622" spans="1:7" s="94" customFormat="1" x14ac:dyDescent="0.3">
      <c r="A622" s="54"/>
      <c r="B622" s="54"/>
      <c r="C622" s="54"/>
      <c r="D622" s="54"/>
      <c r="E622" s="54"/>
      <c r="F622" s="54"/>
      <c r="G622" s="93"/>
    </row>
    <row r="623" spans="1:7" s="94" customFormat="1" x14ac:dyDescent="0.3">
      <c r="A623" s="54"/>
      <c r="B623" s="54"/>
      <c r="C623" s="54"/>
      <c r="D623" s="54"/>
      <c r="E623" s="54"/>
      <c r="F623" s="54"/>
      <c r="G623" s="93"/>
    </row>
    <row r="624" spans="1:7" s="94" customFormat="1" x14ac:dyDescent="0.3">
      <c r="A624" s="54"/>
      <c r="B624" s="54"/>
      <c r="C624" s="54"/>
      <c r="D624" s="54"/>
      <c r="E624" s="54"/>
      <c r="F624" s="54"/>
      <c r="G624" s="93"/>
    </row>
    <row r="625" spans="1:7" s="94" customFormat="1" x14ac:dyDescent="0.3">
      <c r="A625" s="54"/>
      <c r="B625" s="54"/>
      <c r="C625" s="54"/>
      <c r="D625" s="54"/>
      <c r="E625" s="54"/>
      <c r="F625" s="54"/>
      <c r="G625" s="93"/>
    </row>
    <row r="626" spans="1:7" s="94" customFormat="1" x14ac:dyDescent="0.3">
      <c r="A626" s="54"/>
      <c r="B626" s="54"/>
      <c r="C626" s="54"/>
      <c r="D626" s="54"/>
      <c r="E626" s="54"/>
      <c r="F626" s="54"/>
      <c r="G626" s="93"/>
    </row>
    <row r="627" spans="1:7" s="94" customFormat="1" x14ac:dyDescent="0.3">
      <c r="A627" s="54"/>
      <c r="B627" s="54"/>
      <c r="C627" s="54"/>
      <c r="D627" s="54"/>
      <c r="E627" s="54"/>
      <c r="F627" s="54"/>
      <c r="G627" s="93"/>
    </row>
    <row r="628" spans="1:7" s="94" customFormat="1" x14ac:dyDescent="0.3">
      <c r="A628" s="54"/>
      <c r="B628" s="54"/>
      <c r="C628" s="54"/>
      <c r="D628" s="54"/>
      <c r="E628" s="54"/>
      <c r="F628" s="54"/>
      <c r="G628" s="93"/>
    </row>
    <row r="629" spans="1:7" s="94" customFormat="1" x14ac:dyDescent="0.3">
      <c r="A629" s="54"/>
      <c r="B629" s="54"/>
      <c r="C629" s="54"/>
      <c r="D629" s="54"/>
      <c r="E629" s="54"/>
      <c r="F629" s="54"/>
      <c r="G629" s="93"/>
    </row>
    <row r="630" spans="1:7" s="94" customFormat="1" x14ac:dyDescent="0.3">
      <c r="A630" s="54"/>
      <c r="B630" s="54"/>
      <c r="C630" s="54"/>
      <c r="D630" s="54"/>
      <c r="E630" s="54"/>
      <c r="F630" s="54"/>
      <c r="G630" s="93"/>
    </row>
    <row r="631" spans="1:7" s="94" customFormat="1" x14ac:dyDescent="0.3">
      <c r="A631" s="54"/>
      <c r="B631" s="54"/>
      <c r="C631" s="54"/>
      <c r="D631" s="54"/>
      <c r="E631" s="54"/>
      <c r="F631" s="54"/>
      <c r="G631" s="93"/>
    </row>
    <row r="632" spans="1:7" s="94" customFormat="1" x14ac:dyDescent="0.3">
      <c r="A632" s="54"/>
      <c r="B632" s="54"/>
      <c r="C632" s="54"/>
      <c r="D632" s="54"/>
      <c r="E632" s="54"/>
      <c r="F632" s="54"/>
      <c r="G632" s="93"/>
    </row>
    <row r="633" spans="1:7" s="94" customFormat="1" x14ac:dyDescent="0.3">
      <c r="A633" s="54"/>
      <c r="B633" s="54"/>
      <c r="C633" s="54"/>
      <c r="D633" s="54"/>
      <c r="E633" s="54"/>
      <c r="F633" s="54"/>
      <c r="G633" s="93"/>
    </row>
    <row r="634" spans="1:7" s="94" customFormat="1" x14ac:dyDescent="0.3">
      <c r="A634" s="54"/>
      <c r="B634" s="54"/>
      <c r="C634" s="54"/>
      <c r="D634" s="54"/>
      <c r="E634" s="54"/>
      <c r="F634" s="54"/>
      <c r="G634" s="93"/>
    </row>
    <row r="635" spans="1:7" s="94" customFormat="1" x14ac:dyDescent="0.3">
      <c r="A635" s="54"/>
      <c r="B635" s="54"/>
      <c r="C635" s="54"/>
      <c r="D635" s="54"/>
      <c r="E635" s="54"/>
      <c r="F635" s="54"/>
      <c r="G635" s="93"/>
    </row>
    <row r="636" spans="1:7" s="94" customFormat="1" x14ac:dyDescent="0.3">
      <c r="A636" s="54"/>
      <c r="B636" s="54"/>
      <c r="C636" s="54"/>
      <c r="D636" s="54"/>
      <c r="E636" s="54"/>
      <c r="F636" s="54"/>
      <c r="G636" s="93"/>
    </row>
    <row r="637" spans="1:7" s="94" customFormat="1" x14ac:dyDescent="0.3">
      <c r="A637" s="54"/>
      <c r="B637" s="54"/>
      <c r="C637" s="54"/>
      <c r="D637" s="54"/>
      <c r="E637" s="54"/>
      <c r="F637" s="54"/>
      <c r="G637" s="93"/>
    </row>
    <row r="638" spans="1:7" s="94" customFormat="1" x14ac:dyDescent="0.3">
      <c r="A638" s="54"/>
      <c r="B638" s="54"/>
      <c r="C638" s="54"/>
      <c r="D638" s="54"/>
      <c r="E638" s="54"/>
      <c r="F638" s="54"/>
      <c r="G638" s="93"/>
    </row>
    <row r="639" spans="1:7" s="94" customFormat="1" x14ac:dyDescent="0.3">
      <c r="A639" s="54"/>
      <c r="B639" s="54"/>
      <c r="C639" s="54"/>
      <c r="D639" s="54"/>
      <c r="E639" s="54"/>
      <c r="F639" s="54"/>
      <c r="G639" s="93"/>
    </row>
    <row r="640" spans="1:7" s="94" customFormat="1" x14ac:dyDescent="0.3">
      <c r="A640" s="54"/>
      <c r="B640" s="54"/>
      <c r="C640" s="54"/>
      <c r="D640" s="54"/>
      <c r="E640" s="54"/>
      <c r="F640" s="54"/>
      <c r="G640" s="93"/>
    </row>
    <row r="641" spans="1:7" s="94" customFormat="1" x14ac:dyDescent="0.3">
      <c r="A641" s="54"/>
      <c r="B641" s="54"/>
      <c r="C641" s="54"/>
      <c r="D641" s="54"/>
      <c r="E641" s="54"/>
      <c r="F641" s="54"/>
      <c r="G641" s="93"/>
    </row>
    <row r="642" spans="1:7" s="94" customFormat="1" x14ac:dyDescent="0.3">
      <c r="A642" s="54"/>
      <c r="B642" s="54"/>
      <c r="C642" s="54"/>
      <c r="D642" s="54"/>
      <c r="E642" s="54"/>
      <c r="F642" s="54"/>
      <c r="G642" s="93"/>
    </row>
    <row r="643" spans="1:7" s="94" customFormat="1" x14ac:dyDescent="0.3">
      <c r="A643" s="54"/>
      <c r="B643" s="54"/>
      <c r="C643" s="54"/>
      <c r="D643" s="54"/>
      <c r="E643" s="54"/>
      <c r="F643" s="54"/>
      <c r="G643" s="93"/>
    </row>
    <row r="644" spans="1:7" s="94" customFormat="1" x14ac:dyDescent="0.3">
      <c r="A644" s="54"/>
      <c r="B644" s="54"/>
      <c r="C644" s="54"/>
      <c r="D644" s="54"/>
      <c r="E644" s="54"/>
      <c r="F644" s="54"/>
      <c r="G644" s="93"/>
    </row>
    <row r="645" spans="1:7" s="94" customFormat="1" x14ac:dyDescent="0.3">
      <c r="A645" s="54"/>
      <c r="B645" s="54"/>
      <c r="C645" s="54"/>
      <c r="D645" s="54"/>
      <c r="E645" s="54"/>
      <c r="F645" s="54"/>
      <c r="G645" s="93"/>
    </row>
    <row r="646" spans="1:7" s="94" customFormat="1" x14ac:dyDescent="0.3">
      <c r="A646" s="54"/>
      <c r="B646" s="54"/>
      <c r="C646" s="54"/>
      <c r="D646" s="54"/>
      <c r="E646" s="54"/>
      <c r="F646" s="54"/>
      <c r="G646" s="93"/>
    </row>
    <row r="647" spans="1:7" s="94" customFormat="1" x14ac:dyDescent="0.3">
      <c r="A647" s="54"/>
      <c r="B647" s="54"/>
      <c r="C647" s="54"/>
      <c r="D647" s="54"/>
      <c r="E647" s="54"/>
      <c r="F647" s="54"/>
      <c r="G647" s="93"/>
    </row>
    <row r="648" spans="1:7" s="94" customFormat="1" x14ac:dyDescent="0.3">
      <c r="A648" s="54"/>
      <c r="B648" s="54"/>
      <c r="C648" s="54"/>
      <c r="D648" s="54"/>
      <c r="E648" s="54"/>
      <c r="F648" s="54"/>
      <c r="G648" s="93"/>
    </row>
    <row r="649" spans="1:7" s="94" customFormat="1" x14ac:dyDescent="0.3">
      <c r="A649" s="54"/>
      <c r="B649" s="54"/>
      <c r="C649" s="54"/>
      <c r="D649" s="54"/>
      <c r="E649" s="54"/>
      <c r="F649" s="54"/>
      <c r="G649" s="93"/>
    </row>
    <row r="650" spans="1:7" s="94" customFormat="1" x14ac:dyDescent="0.3">
      <c r="A650" s="54"/>
      <c r="B650" s="54"/>
      <c r="C650" s="54"/>
      <c r="D650" s="54"/>
      <c r="E650" s="54"/>
      <c r="F650" s="54"/>
      <c r="G650" s="93"/>
    </row>
    <row r="651" spans="1:7" s="94" customFormat="1" x14ac:dyDescent="0.3">
      <c r="A651" s="54"/>
      <c r="B651" s="54"/>
      <c r="C651" s="54"/>
      <c r="D651" s="54"/>
      <c r="E651" s="54"/>
      <c r="F651" s="54"/>
      <c r="G651" s="93"/>
    </row>
    <row r="652" spans="1:7" s="94" customFormat="1" x14ac:dyDescent="0.3">
      <c r="A652" s="54"/>
      <c r="B652" s="54"/>
      <c r="C652" s="54"/>
      <c r="D652" s="54"/>
      <c r="E652" s="54"/>
      <c r="F652" s="54"/>
      <c r="G652" s="93"/>
    </row>
    <row r="653" spans="1:7" s="94" customFormat="1" x14ac:dyDescent="0.3">
      <c r="A653" s="54"/>
      <c r="B653" s="54"/>
      <c r="C653" s="54"/>
      <c r="D653" s="54"/>
      <c r="E653" s="54"/>
      <c r="F653" s="54"/>
      <c r="G653" s="93"/>
    </row>
    <row r="654" spans="1:7" s="94" customFormat="1" x14ac:dyDescent="0.3">
      <c r="A654" s="54"/>
      <c r="B654" s="54"/>
      <c r="C654" s="54"/>
      <c r="D654" s="54"/>
      <c r="E654" s="54"/>
      <c r="F654" s="54"/>
      <c r="G654" s="93"/>
    </row>
    <row r="655" spans="1:7" s="94" customFormat="1" x14ac:dyDescent="0.3">
      <c r="A655" s="54"/>
      <c r="B655" s="54"/>
      <c r="C655" s="54"/>
      <c r="D655" s="54"/>
      <c r="E655" s="54"/>
      <c r="F655" s="54"/>
      <c r="G655" s="93"/>
    </row>
    <row r="656" spans="1:7" s="94" customFormat="1" x14ac:dyDescent="0.3">
      <c r="A656" s="54"/>
      <c r="B656" s="54"/>
      <c r="C656" s="54"/>
      <c r="D656" s="54"/>
      <c r="E656" s="54"/>
      <c r="F656" s="54"/>
      <c r="G656" s="93"/>
    </row>
    <row r="657" spans="1:7" s="94" customFormat="1" x14ac:dyDescent="0.3">
      <c r="A657" s="54"/>
      <c r="B657" s="54"/>
      <c r="C657" s="54"/>
      <c r="D657" s="54"/>
      <c r="E657" s="54"/>
      <c r="F657" s="54"/>
      <c r="G657" s="93"/>
    </row>
    <row r="658" spans="1:7" s="94" customFormat="1" x14ac:dyDescent="0.3">
      <c r="A658" s="54"/>
      <c r="B658" s="54"/>
      <c r="C658" s="54"/>
      <c r="D658" s="54"/>
      <c r="E658" s="54"/>
      <c r="F658" s="54"/>
      <c r="G658" s="93"/>
    </row>
    <row r="659" spans="1:7" s="94" customFormat="1" x14ac:dyDescent="0.3">
      <c r="A659" s="54"/>
      <c r="B659" s="54"/>
      <c r="C659" s="54"/>
      <c r="D659" s="54"/>
      <c r="E659" s="54"/>
      <c r="F659" s="54"/>
      <c r="G659" s="93"/>
    </row>
    <row r="660" spans="1:7" s="94" customFormat="1" x14ac:dyDescent="0.3">
      <c r="A660" s="54"/>
      <c r="B660" s="54"/>
      <c r="C660" s="54"/>
      <c r="D660" s="54"/>
      <c r="E660" s="54"/>
      <c r="F660" s="54"/>
      <c r="G660" s="93"/>
    </row>
    <row r="661" spans="1:7" s="94" customFormat="1" x14ac:dyDescent="0.3">
      <c r="A661" s="54"/>
      <c r="B661" s="54"/>
      <c r="C661" s="54"/>
      <c r="D661" s="54"/>
      <c r="E661" s="54"/>
      <c r="F661" s="54"/>
      <c r="G661" s="93"/>
    </row>
    <row r="662" spans="1:7" s="94" customFormat="1" x14ac:dyDescent="0.3">
      <c r="A662" s="54"/>
      <c r="B662" s="54"/>
      <c r="C662" s="54"/>
      <c r="D662" s="54"/>
      <c r="E662" s="54"/>
      <c r="F662" s="54"/>
      <c r="G662" s="93"/>
    </row>
    <row r="663" spans="1:7" s="94" customFormat="1" x14ac:dyDescent="0.3">
      <c r="A663" s="54"/>
      <c r="B663" s="54"/>
      <c r="C663" s="54"/>
      <c r="D663" s="54"/>
      <c r="E663" s="54"/>
      <c r="F663" s="54"/>
      <c r="G663" s="93"/>
    </row>
    <row r="664" spans="1:7" s="94" customFormat="1" x14ac:dyDescent="0.3">
      <c r="A664" s="54"/>
      <c r="B664" s="54"/>
      <c r="C664" s="54"/>
      <c r="D664" s="54"/>
      <c r="E664" s="54"/>
      <c r="F664" s="54"/>
      <c r="G664" s="93"/>
    </row>
    <row r="665" spans="1:7" s="94" customFormat="1" x14ac:dyDescent="0.3">
      <c r="A665" s="54"/>
      <c r="B665" s="54"/>
      <c r="C665" s="54"/>
      <c r="D665" s="54"/>
      <c r="E665" s="54"/>
      <c r="F665" s="54"/>
      <c r="G665" s="93"/>
    </row>
    <row r="666" spans="1:7" s="94" customFormat="1" x14ac:dyDescent="0.3">
      <c r="A666" s="54"/>
      <c r="B666" s="54"/>
      <c r="C666" s="54"/>
      <c r="D666" s="54"/>
      <c r="E666" s="54"/>
      <c r="F666" s="54"/>
      <c r="G666" s="93"/>
    </row>
    <row r="667" spans="1:7" s="94" customFormat="1" x14ac:dyDescent="0.3">
      <c r="A667" s="54"/>
      <c r="B667" s="54"/>
      <c r="C667" s="54"/>
      <c r="D667" s="54"/>
      <c r="E667" s="54"/>
      <c r="F667" s="54"/>
      <c r="G667" s="93"/>
    </row>
    <row r="668" spans="1:7" s="94" customFormat="1" x14ac:dyDescent="0.3">
      <c r="A668" s="54"/>
      <c r="B668" s="54"/>
      <c r="C668" s="54"/>
      <c r="D668" s="54"/>
      <c r="E668" s="54"/>
      <c r="F668" s="54"/>
      <c r="G668" s="93"/>
    </row>
    <row r="669" spans="1:7" s="94" customFormat="1" x14ac:dyDescent="0.3">
      <c r="A669" s="54"/>
      <c r="B669" s="54"/>
      <c r="C669" s="54"/>
      <c r="D669" s="54"/>
      <c r="E669" s="54"/>
      <c r="F669" s="54"/>
      <c r="G669" s="93"/>
    </row>
    <row r="670" spans="1:7" s="94" customFormat="1" x14ac:dyDescent="0.3">
      <c r="A670" s="54"/>
      <c r="B670" s="54"/>
      <c r="C670" s="54"/>
      <c r="D670" s="54"/>
      <c r="E670" s="54"/>
      <c r="F670" s="54"/>
      <c r="G670" s="93"/>
    </row>
    <row r="671" spans="1:7" s="94" customFormat="1" x14ac:dyDescent="0.3">
      <c r="A671" s="54"/>
      <c r="B671" s="54"/>
      <c r="C671" s="54"/>
      <c r="D671" s="54"/>
      <c r="E671" s="54"/>
      <c r="F671" s="54"/>
      <c r="G671" s="93"/>
    </row>
    <row r="672" spans="1:7" s="94" customFormat="1" x14ac:dyDescent="0.3">
      <c r="A672" s="54"/>
      <c r="B672" s="54"/>
      <c r="C672" s="54"/>
      <c r="D672" s="54"/>
      <c r="E672" s="54"/>
      <c r="F672" s="54"/>
      <c r="G672" s="93"/>
    </row>
    <row r="673" spans="1:7" s="94" customFormat="1" x14ac:dyDescent="0.3">
      <c r="A673" s="54"/>
      <c r="B673" s="54"/>
      <c r="C673" s="54"/>
      <c r="D673" s="54"/>
      <c r="E673" s="54"/>
      <c r="F673" s="54"/>
      <c r="G673" s="93"/>
    </row>
    <row r="674" spans="1:7" s="94" customFormat="1" x14ac:dyDescent="0.3">
      <c r="A674" s="54"/>
      <c r="B674" s="54"/>
      <c r="C674" s="54"/>
      <c r="D674" s="54"/>
      <c r="E674" s="54"/>
      <c r="F674" s="54"/>
      <c r="G674" s="93"/>
    </row>
    <row r="675" spans="1:7" s="94" customFormat="1" x14ac:dyDescent="0.3">
      <c r="A675" s="54"/>
      <c r="B675" s="54"/>
      <c r="C675" s="54"/>
      <c r="D675" s="54"/>
      <c r="E675" s="54"/>
      <c r="F675" s="54"/>
      <c r="G675" s="93"/>
    </row>
    <row r="676" spans="1:7" s="94" customFormat="1" x14ac:dyDescent="0.3">
      <c r="A676" s="54"/>
      <c r="B676" s="54"/>
      <c r="C676" s="54"/>
      <c r="D676" s="54"/>
      <c r="E676" s="54"/>
      <c r="F676" s="54"/>
      <c r="G676" s="93"/>
    </row>
    <row r="677" spans="1:7" s="94" customFormat="1" x14ac:dyDescent="0.3">
      <c r="A677" s="54"/>
      <c r="B677" s="54"/>
      <c r="C677" s="54"/>
      <c r="D677" s="54"/>
      <c r="E677" s="54"/>
      <c r="F677" s="54"/>
      <c r="G677" s="93"/>
    </row>
    <row r="678" spans="1:7" s="94" customFormat="1" x14ac:dyDescent="0.3">
      <c r="A678" s="54"/>
      <c r="B678" s="54"/>
      <c r="C678" s="54"/>
      <c r="D678" s="54"/>
      <c r="E678" s="54"/>
      <c r="F678" s="54"/>
      <c r="G678" s="93"/>
    </row>
    <row r="679" spans="1:7" s="94" customFormat="1" x14ac:dyDescent="0.3">
      <c r="A679" s="54"/>
      <c r="B679" s="54"/>
      <c r="C679" s="54"/>
      <c r="D679" s="54"/>
      <c r="E679" s="54"/>
      <c r="F679" s="54"/>
      <c r="G679" s="93"/>
    </row>
    <row r="680" spans="1:7" s="94" customFormat="1" x14ac:dyDescent="0.3">
      <c r="A680" s="54"/>
      <c r="B680" s="54"/>
      <c r="C680" s="54"/>
      <c r="D680" s="54"/>
      <c r="E680" s="54"/>
      <c r="F680" s="54"/>
      <c r="G680" s="93"/>
    </row>
    <row r="681" spans="1:7" s="94" customFormat="1" x14ac:dyDescent="0.3">
      <c r="A681" s="54"/>
      <c r="B681" s="54"/>
      <c r="C681" s="54"/>
      <c r="D681" s="54"/>
      <c r="E681" s="54"/>
      <c r="F681" s="54"/>
      <c r="G681" s="93"/>
    </row>
    <row r="682" spans="1:7" s="94" customFormat="1" x14ac:dyDescent="0.3">
      <c r="A682" s="54"/>
      <c r="B682" s="54"/>
      <c r="C682" s="54"/>
      <c r="D682" s="54"/>
      <c r="E682" s="54"/>
      <c r="F682" s="54"/>
      <c r="G682" s="93"/>
    </row>
    <row r="683" spans="1:7" s="94" customFormat="1" x14ac:dyDescent="0.3">
      <c r="A683" s="54"/>
      <c r="B683" s="54"/>
      <c r="C683" s="54"/>
      <c r="D683" s="54"/>
      <c r="E683" s="54"/>
      <c r="F683" s="54"/>
      <c r="G683" s="93"/>
    </row>
    <row r="684" spans="1:7" s="94" customFormat="1" x14ac:dyDescent="0.3">
      <c r="A684" s="54"/>
      <c r="B684" s="54"/>
      <c r="C684" s="54"/>
      <c r="D684" s="54"/>
      <c r="E684" s="54"/>
      <c r="F684" s="54"/>
      <c r="G684" s="93"/>
    </row>
    <row r="685" spans="1:7" s="94" customFormat="1" x14ac:dyDescent="0.3">
      <c r="A685" s="54"/>
      <c r="B685" s="54"/>
      <c r="C685" s="54"/>
      <c r="D685" s="54"/>
      <c r="E685" s="54"/>
      <c r="F685" s="54"/>
      <c r="G685" s="93"/>
    </row>
    <row r="686" spans="1:7" s="94" customFormat="1" x14ac:dyDescent="0.3">
      <c r="A686" s="54"/>
      <c r="B686" s="54"/>
      <c r="C686" s="54"/>
      <c r="D686" s="54"/>
      <c r="E686" s="54"/>
      <c r="F686" s="54"/>
      <c r="G686" s="93"/>
    </row>
    <row r="687" spans="1:7" s="94" customFormat="1" x14ac:dyDescent="0.3">
      <c r="A687" s="54"/>
      <c r="B687" s="54"/>
      <c r="C687" s="54"/>
      <c r="D687" s="54"/>
      <c r="E687" s="54"/>
      <c r="F687" s="54"/>
      <c r="G687" s="93"/>
    </row>
    <row r="688" spans="1:7" s="94" customFormat="1" x14ac:dyDescent="0.3">
      <c r="A688" s="54"/>
      <c r="B688" s="54"/>
      <c r="C688" s="54"/>
      <c r="D688" s="54"/>
      <c r="E688" s="54"/>
      <c r="F688" s="54"/>
      <c r="G688" s="93"/>
    </row>
    <row r="689" spans="1:7" s="94" customFormat="1" x14ac:dyDescent="0.3">
      <c r="A689" s="54"/>
      <c r="B689" s="54"/>
      <c r="C689" s="54"/>
      <c r="D689" s="54"/>
      <c r="E689" s="54"/>
      <c r="F689" s="54"/>
      <c r="G689" s="93"/>
    </row>
    <row r="690" spans="1:7" s="94" customFormat="1" x14ac:dyDescent="0.3">
      <c r="A690" s="54"/>
      <c r="B690" s="54"/>
      <c r="C690" s="54"/>
      <c r="D690" s="54"/>
      <c r="E690" s="54"/>
      <c r="F690" s="54"/>
      <c r="G690" s="93"/>
    </row>
    <row r="691" spans="1:7" s="94" customFormat="1" x14ac:dyDescent="0.3">
      <c r="A691" s="54"/>
      <c r="B691" s="54"/>
      <c r="C691" s="54"/>
      <c r="D691" s="54"/>
      <c r="E691" s="54"/>
      <c r="F691" s="54"/>
      <c r="G691" s="93"/>
    </row>
    <row r="692" spans="1:7" s="94" customFormat="1" x14ac:dyDescent="0.3">
      <c r="A692" s="54"/>
      <c r="B692" s="54"/>
      <c r="C692" s="54"/>
      <c r="D692" s="54"/>
      <c r="E692" s="54"/>
      <c r="F692" s="54"/>
      <c r="G692" s="93"/>
    </row>
    <row r="693" spans="1:7" s="94" customFormat="1" x14ac:dyDescent="0.3">
      <c r="A693" s="54"/>
      <c r="B693" s="54"/>
      <c r="C693" s="54"/>
      <c r="D693" s="54"/>
      <c r="E693" s="54"/>
      <c r="F693" s="54"/>
      <c r="G693" s="93"/>
    </row>
    <row r="694" spans="1:7" s="94" customFormat="1" x14ac:dyDescent="0.3">
      <c r="A694" s="54"/>
      <c r="B694" s="54"/>
      <c r="C694" s="54"/>
      <c r="D694" s="54"/>
      <c r="E694" s="54"/>
      <c r="F694" s="54"/>
      <c r="G694" s="93"/>
    </row>
    <row r="695" spans="1:7" s="94" customFormat="1" x14ac:dyDescent="0.3">
      <c r="A695" s="54"/>
      <c r="B695" s="54"/>
      <c r="C695" s="54"/>
      <c r="D695" s="54"/>
      <c r="E695" s="54"/>
      <c r="F695" s="54"/>
      <c r="G695" s="93"/>
    </row>
    <row r="696" spans="1:7" s="94" customFormat="1" x14ac:dyDescent="0.3">
      <c r="A696" s="54"/>
      <c r="B696" s="54"/>
      <c r="C696" s="54"/>
      <c r="D696" s="54"/>
      <c r="E696" s="54"/>
      <c r="F696" s="54"/>
      <c r="G696" s="93"/>
    </row>
    <row r="697" spans="1:7" s="94" customFormat="1" x14ac:dyDescent="0.3">
      <c r="A697" s="54"/>
      <c r="B697" s="54"/>
      <c r="C697" s="54"/>
      <c r="D697" s="54"/>
      <c r="E697" s="54"/>
      <c r="F697" s="54"/>
      <c r="G697" s="93"/>
    </row>
    <row r="698" spans="1:7" s="94" customFormat="1" x14ac:dyDescent="0.3">
      <c r="A698" s="54"/>
      <c r="B698" s="54"/>
      <c r="C698" s="54"/>
      <c r="D698" s="54"/>
      <c r="E698" s="54"/>
      <c r="F698" s="54"/>
      <c r="G698" s="93"/>
    </row>
    <row r="699" spans="1:7" s="94" customFormat="1" x14ac:dyDescent="0.3">
      <c r="A699" s="54"/>
      <c r="B699" s="54"/>
      <c r="C699" s="54"/>
      <c r="D699" s="54"/>
      <c r="E699" s="54"/>
      <c r="F699" s="54"/>
      <c r="G699" s="93"/>
    </row>
    <row r="700" spans="1:7" s="94" customFormat="1" x14ac:dyDescent="0.3">
      <c r="A700" s="54"/>
      <c r="B700" s="54"/>
      <c r="C700" s="54"/>
      <c r="D700" s="54"/>
      <c r="E700" s="54"/>
      <c r="F700" s="54"/>
      <c r="G700" s="93"/>
    </row>
    <row r="701" spans="1:7" s="94" customFormat="1" x14ac:dyDescent="0.3">
      <c r="A701" s="54"/>
      <c r="B701" s="54"/>
      <c r="C701" s="54"/>
      <c r="D701" s="54"/>
      <c r="E701" s="54"/>
      <c r="F701" s="54"/>
      <c r="G701" s="93"/>
    </row>
    <row r="702" spans="1:7" s="94" customFormat="1" x14ac:dyDescent="0.3">
      <c r="A702" s="54"/>
      <c r="B702" s="54"/>
      <c r="C702" s="54"/>
      <c r="D702" s="54"/>
      <c r="E702" s="54"/>
      <c r="F702" s="54"/>
      <c r="G702" s="93"/>
    </row>
    <row r="703" spans="1:7" s="94" customFormat="1" x14ac:dyDescent="0.3">
      <c r="A703" s="54"/>
      <c r="B703" s="54"/>
      <c r="C703" s="54"/>
      <c r="D703" s="54"/>
      <c r="E703" s="54"/>
      <c r="F703" s="54"/>
      <c r="G703" s="93"/>
    </row>
    <row r="704" spans="1:7" s="94" customFormat="1" x14ac:dyDescent="0.3">
      <c r="A704" s="54"/>
      <c r="B704" s="54"/>
      <c r="C704" s="54"/>
      <c r="D704" s="54"/>
      <c r="E704" s="54"/>
      <c r="F704" s="54"/>
      <c r="G704" s="93"/>
    </row>
    <row r="705" spans="1:7" s="94" customFormat="1" x14ac:dyDescent="0.3">
      <c r="A705" s="54"/>
      <c r="B705" s="54"/>
      <c r="C705" s="54"/>
      <c r="D705" s="54"/>
      <c r="E705" s="54"/>
      <c r="F705" s="54"/>
      <c r="G705" s="93"/>
    </row>
    <row r="706" spans="1:7" s="94" customFormat="1" x14ac:dyDescent="0.3">
      <c r="A706" s="54"/>
      <c r="B706" s="54"/>
      <c r="C706" s="54"/>
      <c r="D706" s="54"/>
      <c r="E706" s="54"/>
      <c r="F706" s="54"/>
      <c r="G706" s="93"/>
    </row>
    <row r="707" spans="1:7" s="94" customFormat="1" x14ac:dyDescent="0.3">
      <c r="A707" s="54"/>
      <c r="B707" s="54"/>
      <c r="C707" s="54"/>
      <c r="D707" s="54"/>
      <c r="E707" s="54"/>
      <c r="F707" s="54"/>
      <c r="G707" s="93"/>
    </row>
    <row r="708" spans="1:7" s="94" customFormat="1" x14ac:dyDescent="0.3">
      <c r="A708" s="54"/>
      <c r="B708" s="54"/>
      <c r="C708" s="54"/>
      <c r="D708" s="54"/>
      <c r="E708" s="54"/>
      <c r="F708" s="54"/>
      <c r="G708" s="93"/>
    </row>
    <row r="709" spans="1:7" s="94" customFormat="1" x14ac:dyDescent="0.3">
      <c r="A709" s="54"/>
      <c r="B709" s="54"/>
      <c r="C709" s="54"/>
      <c r="D709" s="54"/>
      <c r="E709" s="54"/>
      <c r="F709" s="54"/>
      <c r="G709" s="93"/>
    </row>
    <row r="710" spans="1:7" s="94" customFormat="1" x14ac:dyDescent="0.3">
      <c r="A710" s="54"/>
      <c r="B710" s="54"/>
      <c r="C710" s="54"/>
      <c r="D710" s="54"/>
      <c r="E710" s="54"/>
      <c r="F710" s="54"/>
      <c r="G710" s="93"/>
    </row>
    <row r="711" spans="1:7" s="94" customFormat="1" x14ac:dyDescent="0.3">
      <c r="A711" s="54"/>
      <c r="B711" s="54"/>
      <c r="C711" s="54"/>
      <c r="D711" s="54"/>
      <c r="E711" s="54"/>
      <c r="F711" s="54"/>
      <c r="G711" s="93"/>
    </row>
    <row r="712" spans="1:7" s="94" customFormat="1" x14ac:dyDescent="0.3">
      <c r="A712" s="54"/>
      <c r="B712" s="54"/>
      <c r="C712" s="54"/>
      <c r="D712" s="54"/>
      <c r="E712" s="54"/>
      <c r="F712" s="54"/>
      <c r="G712" s="93"/>
    </row>
    <row r="713" spans="1:7" s="94" customFormat="1" x14ac:dyDescent="0.3">
      <c r="A713" s="54"/>
      <c r="B713" s="54"/>
      <c r="C713" s="54"/>
      <c r="D713" s="54"/>
      <c r="E713" s="54"/>
      <c r="F713" s="54"/>
      <c r="G713" s="93"/>
    </row>
    <row r="714" spans="1:7" s="94" customFormat="1" x14ac:dyDescent="0.3">
      <c r="A714" s="54"/>
      <c r="B714" s="54"/>
      <c r="C714" s="54"/>
      <c r="D714" s="54"/>
      <c r="E714" s="54"/>
      <c r="F714" s="54"/>
      <c r="G714" s="93"/>
    </row>
    <row r="715" spans="1:7" s="94" customFormat="1" x14ac:dyDescent="0.3">
      <c r="A715" s="54"/>
      <c r="B715" s="54"/>
      <c r="C715" s="54"/>
      <c r="D715" s="54"/>
      <c r="E715" s="54"/>
      <c r="F715" s="54"/>
      <c r="G715" s="93"/>
    </row>
    <row r="716" spans="1:7" s="94" customFormat="1" x14ac:dyDescent="0.3">
      <c r="A716" s="54"/>
      <c r="B716" s="54"/>
      <c r="C716" s="54"/>
      <c r="D716" s="54"/>
      <c r="E716" s="54"/>
      <c r="F716" s="54"/>
      <c r="G716" s="93"/>
    </row>
    <row r="717" spans="1:7" s="94" customFormat="1" x14ac:dyDescent="0.3">
      <c r="A717" s="54"/>
      <c r="B717" s="54"/>
      <c r="C717" s="54"/>
      <c r="D717" s="54"/>
      <c r="E717" s="54"/>
      <c r="F717" s="54"/>
      <c r="G717" s="93"/>
    </row>
    <row r="718" spans="1:7" s="94" customFormat="1" x14ac:dyDescent="0.3">
      <c r="A718" s="54"/>
      <c r="B718" s="54"/>
      <c r="C718" s="54"/>
      <c r="D718" s="54"/>
      <c r="E718" s="54"/>
      <c r="F718" s="54"/>
      <c r="G718" s="93"/>
    </row>
    <row r="719" spans="1:7" s="94" customFormat="1" x14ac:dyDescent="0.3">
      <c r="A719" s="54"/>
      <c r="B719" s="54"/>
      <c r="C719" s="54"/>
      <c r="D719" s="54"/>
      <c r="E719" s="54"/>
      <c r="F719" s="54"/>
      <c r="G719" s="93"/>
    </row>
    <row r="720" spans="1:7" s="94" customFormat="1" x14ac:dyDescent="0.3">
      <c r="A720" s="54"/>
      <c r="B720" s="54"/>
      <c r="C720" s="54"/>
      <c r="D720" s="54"/>
      <c r="E720" s="54"/>
      <c r="F720" s="54"/>
      <c r="G720" s="93"/>
    </row>
    <row r="721" spans="1:7" s="94" customFormat="1" x14ac:dyDescent="0.3">
      <c r="A721" s="54"/>
      <c r="B721" s="54"/>
      <c r="C721" s="54"/>
      <c r="D721" s="54"/>
      <c r="E721" s="54"/>
      <c r="F721" s="54"/>
      <c r="G721" s="93"/>
    </row>
    <row r="722" spans="1:7" s="94" customFormat="1" x14ac:dyDescent="0.3">
      <c r="A722" s="54"/>
      <c r="B722" s="54"/>
      <c r="C722" s="54"/>
      <c r="D722" s="54"/>
      <c r="E722" s="54"/>
      <c r="F722" s="54"/>
      <c r="G722" s="93"/>
    </row>
    <row r="723" spans="1:7" s="94" customFormat="1" x14ac:dyDescent="0.3">
      <c r="A723" s="54"/>
      <c r="B723" s="54"/>
      <c r="C723" s="54"/>
      <c r="D723" s="54"/>
      <c r="E723" s="54"/>
      <c r="F723" s="54"/>
      <c r="G723" s="93"/>
    </row>
    <row r="724" spans="1:7" s="94" customFormat="1" x14ac:dyDescent="0.3">
      <c r="A724" s="54"/>
      <c r="B724" s="54"/>
      <c r="C724" s="54"/>
      <c r="D724" s="54"/>
      <c r="E724" s="54"/>
      <c r="F724" s="54"/>
      <c r="G724" s="93"/>
    </row>
    <row r="725" spans="1:7" s="94" customFormat="1" x14ac:dyDescent="0.3">
      <c r="A725" s="54"/>
      <c r="B725" s="54"/>
      <c r="C725" s="54"/>
      <c r="D725" s="54"/>
      <c r="E725" s="54"/>
      <c r="F725" s="54"/>
      <c r="G725" s="93"/>
    </row>
    <row r="726" spans="1:7" s="94" customFormat="1" x14ac:dyDescent="0.3">
      <c r="A726" s="54"/>
      <c r="B726" s="54"/>
      <c r="C726" s="54"/>
      <c r="D726" s="54"/>
      <c r="E726" s="54"/>
      <c r="F726" s="54"/>
      <c r="G726" s="93"/>
    </row>
    <row r="727" spans="1:7" s="94" customFormat="1" x14ac:dyDescent="0.3">
      <c r="A727" s="54"/>
      <c r="B727" s="54"/>
      <c r="C727" s="54"/>
      <c r="D727" s="54"/>
      <c r="E727" s="54"/>
      <c r="F727" s="54"/>
      <c r="G727" s="93"/>
    </row>
    <row r="728" spans="1:7" s="94" customFormat="1" x14ac:dyDescent="0.3">
      <c r="A728" s="54"/>
      <c r="B728" s="54"/>
      <c r="C728" s="54"/>
      <c r="D728" s="54"/>
      <c r="E728" s="54"/>
      <c r="F728" s="54"/>
      <c r="G728" s="93"/>
    </row>
    <row r="729" spans="1:7" s="94" customFormat="1" x14ac:dyDescent="0.3">
      <c r="A729" s="54"/>
      <c r="B729" s="54"/>
      <c r="C729" s="54"/>
      <c r="D729" s="54"/>
      <c r="E729" s="54"/>
      <c r="F729" s="54"/>
      <c r="G729" s="93"/>
    </row>
    <row r="730" spans="1:7" s="94" customFormat="1" x14ac:dyDescent="0.3">
      <c r="A730" s="54"/>
      <c r="B730" s="54"/>
      <c r="C730" s="54"/>
      <c r="D730" s="54"/>
      <c r="E730" s="54"/>
      <c r="F730" s="54"/>
      <c r="G730" s="93"/>
    </row>
    <row r="731" spans="1:7" s="94" customFormat="1" x14ac:dyDescent="0.3">
      <c r="A731" s="54"/>
      <c r="B731" s="54"/>
      <c r="C731" s="54"/>
      <c r="D731" s="54"/>
      <c r="E731" s="54"/>
      <c r="F731" s="54"/>
      <c r="G731" s="93"/>
    </row>
    <row r="732" spans="1:7" s="94" customFormat="1" x14ac:dyDescent="0.3">
      <c r="A732" s="54"/>
      <c r="B732" s="54"/>
      <c r="C732" s="54"/>
      <c r="D732" s="54"/>
      <c r="E732" s="54"/>
      <c r="F732" s="54"/>
      <c r="G732" s="93"/>
    </row>
    <row r="733" spans="1:7" s="94" customFormat="1" x14ac:dyDescent="0.3">
      <c r="A733" s="54"/>
      <c r="B733" s="54"/>
      <c r="C733" s="54"/>
      <c r="D733" s="54"/>
      <c r="E733" s="54"/>
      <c r="F733" s="54"/>
      <c r="G733" s="93"/>
    </row>
    <row r="734" spans="1:7" s="94" customFormat="1" x14ac:dyDescent="0.3">
      <c r="A734" s="54"/>
      <c r="B734" s="54"/>
      <c r="C734" s="54"/>
      <c r="D734" s="54"/>
      <c r="E734" s="54"/>
      <c r="F734" s="54"/>
      <c r="G734" s="93"/>
    </row>
    <row r="735" spans="1:7" s="94" customFormat="1" x14ac:dyDescent="0.3">
      <c r="A735" s="54"/>
      <c r="B735" s="54"/>
      <c r="C735" s="54"/>
      <c r="D735" s="54"/>
      <c r="E735" s="54"/>
      <c r="F735" s="54"/>
      <c r="G735" s="93"/>
    </row>
    <row r="736" spans="1:7" s="94" customFormat="1" x14ac:dyDescent="0.3">
      <c r="A736" s="54"/>
      <c r="B736" s="54"/>
      <c r="C736" s="54"/>
      <c r="D736" s="54"/>
      <c r="E736" s="54"/>
      <c r="F736" s="54"/>
      <c r="G736" s="93"/>
    </row>
    <row r="737" spans="1:7" s="94" customFormat="1" x14ac:dyDescent="0.3">
      <c r="A737" s="54"/>
      <c r="B737" s="54"/>
      <c r="C737" s="54"/>
      <c r="D737" s="54"/>
      <c r="E737" s="54"/>
      <c r="F737" s="54"/>
      <c r="G737" s="93"/>
    </row>
    <row r="738" spans="1:7" s="94" customFormat="1" x14ac:dyDescent="0.3">
      <c r="A738" s="54"/>
      <c r="B738" s="54"/>
      <c r="C738" s="54"/>
      <c r="D738" s="54"/>
      <c r="E738" s="54"/>
      <c r="F738" s="54"/>
      <c r="G738" s="93"/>
    </row>
    <row r="739" spans="1:7" s="94" customFormat="1" x14ac:dyDescent="0.3">
      <c r="A739" s="54"/>
      <c r="B739" s="54"/>
      <c r="C739" s="54"/>
      <c r="D739" s="54"/>
      <c r="E739" s="54"/>
      <c r="F739" s="54"/>
      <c r="G739" s="93"/>
    </row>
    <row r="740" spans="1:7" s="94" customFormat="1" x14ac:dyDescent="0.3">
      <c r="A740" s="54"/>
      <c r="B740" s="54"/>
      <c r="C740" s="54"/>
      <c r="D740" s="54"/>
      <c r="E740" s="54"/>
      <c r="F740" s="54"/>
      <c r="G740" s="93"/>
    </row>
    <row r="741" spans="1:7" s="94" customFormat="1" x14ac:dyDescent="0.3">
      <c r="A741" s="54"/>
      <c r="B741" s="54"/>
      <c r="C741" s="54"/>
      <c r="D741" s="54"/>
      <c r="E741" s="54"/>
      <c r="F741" s="54"/>
      <c r="G741" s="93"/>
    </row>
    <row r="742" spans="1:7" s="94" customFormat="1" x14ac:dyDescent="0.3">
      <c r="A742" s="54"/>
      <c r="B742" s="54"/>
      <c r="C742" s="54"/>
      <c r="D742" s="54"/>
      <c r="E742" s="54"/>
      <c r="F742" s="54"/>
      <c r="G742" s="93"/>
    </row>
    <row r="743" spans="1:7" s="94" customFormat="1" x14ac:dyDescent="0.3">
      <c r="A743" s="54"/>
      <c r="B743" s="54"/>
      <c r="C743" s="54"/>
      <c r="D743" s="54"/>
      <c r="E743" s="54"/>
      <c r="F743" s="54"/>
      <c r="G743" s="93"/>
    </row>
    <row r="744" spans="1:7" s="94" customFormat="1" x14ac:dyDescent="0.3">
      <c r="A744" s="54"/>
      <c r="B744" s="54"/>
      <c r="C744" s="54"/>
      <c r="D744" s="54"/>
      <c r="E744" s="54"/>
      <c r="F744" s="54"/>
      <c r="G744" s="93"/>
    </row>
    <row r="745" spans="1:7" s="94" customFormat="1" x14ac:dyDescent="0.3">
      <c r="A745" s="54"/>
      <c r="B745" s="54"/>
      <c r="C745" s="54"/>
      <c r="D745" s="54"/>
      <c r="E745" s="54"/>
      <c r="F745" s="54"/>
      <c r="G745" s="93"/>
    </row>
    <row r="746" spans="1:7" s="94" customFormat="1" x14ac:dyDescent="0.3">
      <c r="A746" s="54"/>
      <c r="B746" s="54"/>
      <c r="C746" s="54"/>
      <c r="D746" s="54"/>
      <c r="E746" s="54"/>
      <c r="F746" s="54"/>
      <c r="G746" s="93"/>
    </row>
    <row r="747" spans="1:7" s="94" customFormat="1" x14ac:dyDescent="0.3">
      <c r="A747" s="54"/>
      <c r="B747" s="54"/>
      <c r="C747" s="54"/>
      <c r="D747" s="54"/>
      <c r="E747" s="54"/>
      <c r="F747" s="54"/>
      <c r="G747" s="93"/>
    </row>
    <row r="748" spans="1:7" s="94" customFormat="1" x14ac:dyDescent="0.3">
      <c r="A748" s="54"/>
      <c r="B748" s="54"/>
      <c r="C748" s="54"/>
      <c r="D748" s="54"/>
      <c r="E748" s="54"/>
      <c r="F748" s="54"/>
      <c r="G748" s="93"/>
    </row>
    <row r="749" spans="1:7" s="94" customFormat="1" x14ac:dyDescent="0.3">
      <c r="A749" s="54"/>
      <c r="B749" s="54"/>
      <c r="C749" s="54"/>
      <c r="D749" s="54"/>
      <c r="E749" s="54"/>
      <c r="F749" s="54"/>
      <c r="G749" s="93"/>
    </row>
    <row r="750" spans="1:7" s="94" customFormat="1" x14ac:dyDescent="0.3">
      <c r="A750" s="54"/>
      <c r="B750" s="54"/>
      <c r="C750" s="54"/>
      <c r="D750" s="54"/>
      <c r="E750" s="54"/>
      <c r="F750" s="54"/>
      <c r="G750" s="93"/>
    </row>
    <row r="751" spans="1:7" s="94" customFormat="1" x14ac:dyDescent="0.3">
      <c r="A751" s="54"/>
      <c r="B751" s="54"/>
      <c r="C751" s="54"/>
      <c r="D751" s="54"/>
      <c r="E751" s="54"/>
      <c r="F751" s="54"/>
      <c r="G751" s="93"/>
    </row>
    <row r="752" spans="1:7" s="94" customFormat="1" x14ac:dyDescent="0.3">
      <c r="A752" s="54"/>
      <c r="B752" s="54"/>
      <c r="C752" s="54"/>
      <c r="D752" s="54"/>
      <c r="E752" s="54"/>
      <c r="F752" s="54"/>
      <c r="G752" s="93"/>
    </row>
    <row r="753" spans="1:7" s="94" customFormat="1" x14ac:dyDescent="0.3">
      <c r="A753" s="54"/>
      <c r="B753" s="54"/>
      <c r="C753" s="54"/>
      <c r="D753" s="54"/>
      <c r="E753" s="54"/>
      <c r="F753" s="54"/>
      <c r="G753" s="93"/>
    </row>
    <row r="754" spans="1:7" s="94" customFormat="1" x14ac:dyDescent="0.3">
      <c r="A754" s="54"/>
      <c r="B754" s="54"/>
      <c r="C754" s="54"/>
      <c r="D754" s="54"/>
      <c r="E754" s="54"/>
      <c r="F754" s="54"/>
      <c r="G754" s="93"/>
    </row>
    <row r="755" spans="1:7" s="94" customFormat="1" x14ac:dyDescent="0.3">
      <c r="A755" s="54"/>
      <c r="B755" s="54"/>
      <c r="C755" s="54"/>
      <c r="D755" s="54"/>
      <c r="E755" s="54"/>
      <c r="F755" s="54"/>
      <c r="G755" s="93"/>
    </row>
    <row r="756" spans="1:7" s="94" customFormat="1" x14ac:dyDescent="0.3">
      <c r="A756" s="54"/>
      <c r="B756" s="54"/>
      <c r="C756" s="54"/>
      <c r="D756" s="54"/>
      <c r="E756" s="54"/>
      <c r="F756" s="54"/>
      <c r="G756" s="93"/>
    </row>
    <row r="757" spans="1:7" s="94" customFormat="1" x14ac:dyDescent="0.3">
      <c r="A757" s="54"/>
      <c r="B757" s="54"/>
      <c r="C757" s="54"/>
      <c r="D757" s="54"/>
      <c r="E757" s="54"/>
      <c r="F757" s="54"/>
      <c r="G757" s="93"/>
    </row>
    <row r="758" spans="1:7" s="94" customFormat="1" x14ac:dyDescent="0.3">
      <c r="A758" s="54"/>
      <c r="B758" s="54"/>
      <c r="C758" s="54"/>
      <c r="D758" s="54"/>
      <c r="E758" s="54"/>
      <c r="F758" s="54"/>
      <c r="G758" s="93"/>
    </row>
    <row r="759" spans="1:7" s="94" customFormat="1" x14ac:dyDescent="0.3">
      <c r="A759" s="54"/>
      <c r="B759" s="54"/>
      <c r="C759" s="54"/>
      <c r="D759" s="54"/>
      <c r="E759" s="54"/>
      <c r="F759" s="54"/>
      <c r="G759" s="93"/>
    </row>
    <row r="760" spans="1:7" s="94" customFormat="1" x14ac:dyDescent="0.3">
      <c r="A760" s="54"/>
      <c r="B760" s="54"/>
      <c r="C760" s="54"/>
      <c r="D760" s="54"/>
      <c r="E760" s="54"/>
      <c r="F760" s="54"/>
      <c r="G760" s="93"/>
    </row>
    <row r="761" spans="1:7" s="94" customFormat="1" x14ac:dyDescent="0.3">
      <c r="A761" s="54"/>
      <c r="B761" s="54"/>
      <c r="C761" s="54"/>
      <c r="D761" s="54"/>
      <c r="E761" s="54"/>
      <c r="F761" s="54"/>
      <c r="G761" s="93"/>
    </row>
    <row r="762" spans="1:7" s="94" customFormat="1" x14ac:dyDescent="0.3">
      <c r="A762" s="54"/>
      <c r="B762" s="54"/>
      <c r="C762" s="54"/>
      <c r="D762" s="54"/>
      <c r="E762" s="54"/>
      <c r="F762" s="54"/>
      <c r="G762" s="93"/>
    </row>
    <row r="763" spans="1:7" s="94" customFormat="1" x14ac:dyDescent="0.3">
      <c r="A763" s="54"/>
      <c r="B763" s="54"/>
      <c r="C763" s="54"/>
      <c r="D763" s="54"/>
      <c r="E763" s="54"/>
      <c r="F763" s="54"/>
      <c r="G763" s="93"/>
    </row>
    <row r="764" spans="1:7" s="94" customFormat="1" x14ac:dyDescent="0.3">
      <c r="A764" s="54"/>
      <c r="B764" s="54"/>
      <c r="C764" s="54"/>
      <c r="D764" s="54"/>
      <c r="E764" s="54"/>
      <c r="F764" s="54"/>
      <c r="G764" s="93"/>
    </row>
    <row r="765" spans="1:7" s="94" customFormat="1" x14ac:dyDescent="0.3">
      <c r="A765" s="54"/>
      <c r="B765" s="54"/>
      <c r="C765" s="54"/>
      <c r="D765" s="54"/>
      <c r="E765" s="54"/>
      <c r="F765" s="54"/>
      <c r="G765" s="93"/>
    </row>
    <row r="766" spans="1:7" s="94" customFormat="1" x14ac:dyDescent="0.3">
      <c r="A766" s="54"/>
      <c r="B766" s="54"/>
      <c r="C766" s="54"/>
      <c r="D766" s="54"/>
      <c r="E766" s="54"/>
      <c r="F766" s="54"/>
      <c r="G766" s="93"/>
    </row>
    <row r="767" spans="1:7" s="94" customFormat="1" x14ac:dyDescent="0.3">
      <c r="A767" s="54"/>
      <c r="B767" s="54"/>
      <c r="C767" s="54"/>
      <c r="D767" s="54"/>
      <c r="E767" s="54"/>
      <c r="F767" s="54"/>
      <c r="G767" s="93"/>
    </row>
    <row r="768" spans="1:7" s="94" customFormat="1" x14ac:dyDescent="0.3">
      <c r="A768" s="54"/>
      <c r="B768" s="54"/>
      <c r="C768" s="54"/>
      <c r="D768" s="54"/>
      <c r="E768" s="54"/>
      <c r="F768" s="54"/>
      <c r="G768" s="93"/>
    </row>
    <row r="769" spans="1:7" s="94" customFormat="1" x14ac:dyDescent="0.3">
      <c r="A769" s="54"/>
      <c r="B769" s="54"/>
      <c r="C769" s="54"/>
      <c r="D769" s="54"/>
      <c r="E769" s="54"/>
      <c r="F769" s="54"/>
      <c r="G769" s="93"/>
    </row>
    <row r="770" spans="1:7" s="94" customFormat="1" x14ac:dyDescent="0.3">
      <c r="A770" s="54"/>
      <c r="B770" s="54"/>
      <c r="C770" s="54"/>
      <c r="D770" s="54"/>
      <c r="E770" s="54"/>
      <c r="F770" s="54"/>
      <c r="G770" s="93"/>
    </row>
    <row r="771" spans="1:7" s="94" customFormat="1" x14ac:dyDescent="0.3">
      <c r="A771" s="54"/>
      <c r="B771" s="54"/>
      <c r="C771" s="54"/>
      <c r="D771" s="54"/>
      <c r="E771" s="54"/>
      <c r="F771" s="54"/>
      <c r="G771" s="93"/>
    </row>
    <row r="772" spans="1:7" s="94" customFormat="1" x14ac:dyDescent="0.3">
      <c r="A772" s="54"/>
      <c r="B772" s="54"/>
      <c r="C772" s="54"/>
      <c r="D772" s="54"/>
      <c r="E772" s="54"/>
      <c r="F772" s="54"/>
      <c r="G772" s="93"/>
    </row>
    <row r="773" spans="1:7" s="94" customFormat="1" x14ac:dyDescent="0.3">
      <c r="A773" s="54"/>
      <c r="B773" s="54"/>
      <c r="C773" s="54"/>
      <c r="D773" s="54"/>
      <c r="E773" s="54"/>
      <c r="F773" s="54"/>
      <c r="G773" s="93"/>
    </row>
    <row r="774" spans="1:7" s="94" customFormat="1" x14ac:dyDescent="0.3">
      <c r="A774" s="54"/>
      <c r="B774" s="54"/>
      <c r="C774" s="54"/>
      <c r="D774" s="54"/>
      <c r="E774" s="54"/>
      <c r="F774" s="54"/>
      <c r="G774" s="93"/>
    </row>
    <row r="775" spans="1:7" s="94" customFormat="1" x14ac:dyDescent="0.3">
      <c r="A775" s="54"/>
      <c r="B775" s="54"/>
      <c r="C775" s="54"/>
      <c r="D775" s="54"/>
      <c r="E775" s="54"/>
      <c r="F775" s="54"/>
      <c r="G775" s="93"/>
    </row>
    <row r="776" spans="1:7" s="94" customFormat="1" x14ac:dyDescent="0.3">
      <c r="A776" s="54"/>
      <c r="B776" s="54"/>
      <c r="C776" s="54"/>
      <c r="D776" s="54"/>
      <c r="E776" s="54"/>
      <c r="F776" s="54"/>
      <c r="G776" s="93"/>
    </row>
    <row r="777" spans="1:7" s="94" customFormat="1" x14ac:dyDescent="0.3">
      <c r="A777" s="54"/>
      <c r="B777" s="54"/>
      <c r="C777" s="54"/>
      <c r="D777" s="54"/>
      <c r="E777" s="54"/>
      <c r="F777" s="54"/>
      <c r="G777" s="93"/>
    </row>
    <row r="778" spans="1:7" s="94" customFormat="1" x14ac:dyDescent="0.3">
      <c r="A778" s="54"/>
      <c r="B778" s="54"/>
      <c r="C778" s="54"/>
      <c r="D778" s="54"/>
      <c r="E778" s="54"/>
      <c r="F778" s="54"/>
      <c r="G778" s="93"/>
    </row>
    <row r="779" spans="1:7" s="94" customFormat="1" x14ac:dyDescent="0.3">
      <c r="A779" s="54"/>
      <c r="B779" s="54"/>
      <c r="C779" s="54"/>
      <c r="D779" s="54"/>
      <c r="E779" s="54"/>
      <c r="F779" s="54"/>
      <c r="G779" s="93"/>
    </row>
    <row r="780" spans="1:7" s="94" customFormat="1" x14ac:dyDescent="0.3">
      <c r="A780" s="54"/>
      <c r="B780" s="54"/>
      <c r="C780" s="54"/>
      <c r="D780" s="54"/>
      <c r="E780" s="54"/>
      <c r="F780" s="54"/>
      <c r="G780" s="93"/>
    </row>
    <row r="781" spans="1:7" s="94" customFormat="1" x14ac:dyDescent="0.3">
      <c r="A781" s="54"/>
      <c r="B781" s="54"/>
      <c r="C781" s="54"/>
      <c r="D781" s="54"/>
      <c r="E781" s="54"/>
      <c r="F781" s="54"/>
      <c r="G781" s="93"/>
    </row>
    <row r="782" spans="1:7" s="94" customFormat="1" x14ac:dyDescent="0.3">
      <c r="A782" s="54"/>
      <c r="B782" s="54"/>
      <c r="C782" s="54"/>
      <c r="D782" s="54"/>
      <c r="E782" s="54"/>
      <c r="F782" s="54"/>
      <c r="G782" s="93"/>
    </row>
    <row r="783" spans="1:7" s="94" customFormat="1" x14ac:dyDescent="0.3">
      <c r="A783" s="54"/>
      <c r="B783" s="54"/>
      <c r="C783" s="54"/>
      <c r="D783" s="54"/>
      <c r="E783" s="54"/>
      <c r="F783" s="54"/>
      <c r="G783" s="93"/>
    </row>
    <row r="784" spans="1:7" s="94" customFormat="1" x14ac:dyDescent="0.3">
      <c r="A784" s="54"/>
      <c r="B784" s="54"/>
      <c r="C784" s="54"/>
      <c r="D784" s="54"/>
      <c r="E784" s="54"/>
      <c r="F784" s="54"/>
      <c r="G784" s="93"/>
    </row>
    <row r="785" spans="1:7" s="94" customFormat="1" x14ac:dyDescent="0.3">
      <c r="A785" s="54"/>
      <c r="B785" s="54"/>
      <c r="C785" s="54"/>
      <c r="D785" s="54"/>
      <c r="E785" s="54"/>
      <c r="F785" s="54"/>
      <c r="G785" s="93"/>
    </row>
    <row r="786" spans="1:7" s="94" customFormat="1" x14ac:dyDescent="0.3">
      <c r="A786" s="54"/>
      <c r="B786" s="54"/>
      <c r="C786" s="54"/>
      <c r="D786" s="54"/>
      <c r="E786" s="54"/>
      <c r="F786" s="54"/>
      <c r="G786" s="93"/>
    </row>
    <row r="787" spans="1:7" s="94" customFormat="1" x14ac:dyDescent="0.3">
      <c r="A787" s="54"/>
      <c r="B787" s="54"/>
      <c r="C787" s="54"/>
      <c r="D787" s="54"/>
      <c r="E787" s="54"/>
      <c r="F787" s="54"/>
      <c r="G787" s="93"/>
    </row>
    <row r="788" spans="1:7" s="94" customFormat="1" x14ac:dyDescent="0.3">
      <c r="A788" s="54"/>
      <c r="B788" s="54"/>
      <c r="C788" s="54"/>
      <c r="D788" s="54"/>
      <c r="E788" s="54"/>
      <c r="F788" s="54"/>
      <c r="G788" s="93"/>
    </row>
    <row r="789" spans="1:7" s="94" customFormat="1" x14ac:dyDescent="0.3">
      <c r="A789" s="54"/>
      <c r="B789" s="54"/>
      <c r="C789" s="54"/>
      <c r="D789" s="54"/>
      <c r="E789" s="54"/>
      <c r="F789" s="54"/>
      <c r="G789" s="93"/>
    </row>
    <row r="790" spans="1:7" s="94" customFormat="1" x14ac:dyDescent="0.3">
      <c r="A790" s="54"/>
      <c r="B790" s="54"/>
      <c r="C790" s="54"/>
      <c r="D790" s="54"/>
      <c r="E790" s="54"/>
      <c r="F790" s="54"/>
      <c r="G790" s="93"/>
    </row>
    <row r="791" spans="1:7" s="94" customFormat="1" x14ac:dyDescent="0.3">
      <c r="A791" s="54"/>
      <c r="B791" s="54"/>
      <c r="C791" s="54"/>
      <c r="D791" s="54"/>
      <c r="E791" s="54"/>
      <c r="F791" s="54"/>
      <c r="G791" s="93"/>
    </row>
    <row r="792" spans="1:7" s="94" customFormat="1" x14ac:dyDescent="0.3">
      <c r="A792" s="54"/>
      <c r="B792" s="54"/>
      <c r="C792" s="54"/>
      <c r="D792" s="54"/>
      <c r="E792" s="54"/>
      <c r="F792" s="54"/>
      <c r="G792" s="93"/>
    </row>
    <row r="793" spans="1:7" s="94" customFormat="1" x14ac:dyDescent="0.3">
      <c r="A793" s="54"/>
      <c r="B793" s="54"/>
      <c r="C793" s="54"/>
      <c r="D793" s="54"/>
      <c r="E793" s="54"/>
      <c r="F793" s="54"/>
      <c r="G793" s="93"/>
    </row>
    <row r="794" spans="1:7" s="94" customFormat="1" x14ac:dyDescent="0.3">
      <c r="A794" s="54"/>
      <c r="B794" s="54"/>
      <c r="C794" s="54"/>
      <c r="D794" s="54"/>
      <c r="E794" s="54"/>
      <c r="F794" s="54"/>
      <c r="G794" s="93"/>
    </row>
    <row r="795" spans="1:7" s="94" customFormat="1" x14ac:dyDescent="0.3">
      <c r="A795" s="54"/>
      <c r="B795" s="54"/>
      <c r="C795" s="54"/>
      <c r="D795" s="54"/>
      <c r="E795" s="54"/>
      <c r="F795" s="54"/>
      <c r="G795" s="93"/>
    </row>
    <row r="796" spans="1:7" s="94" customFormat="1" x14ac:dyDescent="0.3">
      <c r="A796" s="54"/>
      <c r="B796" s="54"/>
      <c r="C796" s="54"/>
      <c r="D796" s="54"/>
      <c r="E796" s="54"/>
      <c r="F796" s="54"/>
      <c r="G796" s="93"/>
    </row>
    <row r="797" spans="1:7" s="94" customFormat="1" x14ac:dyDescent="0.3">
      <c r="A797" s="54"/>
      <c r="B797" s="54"/>
      <c r="C797" s="54"/>
      <c r="D797" s="54"/>
      <c r="E797" s="54"/>
      <c r="F797" s="54"/>
      <c r="G797" s="93"/>
    </row>
    <row r="798" spans="1:7" s="94" customFormat="1" x14ac:dyDescent="0.3">
      <c r="A798" s="54"/>
      <c r="B798" s="54"/>
      <c r="C798" s="54"/>
      <c r="D798" s="54"/>
      <c r="E798" s="54"/>
      <c r="F798" s="54"/>
      <c r="G798" s="93"/>
    </row>
    <row r="799" spans="1:7" s="94" customFormat="1" x14ac:dyDescent="0.3">
      <c r="A799" s="54"/>
      <c r="B799" s="54"/>
      <c r="C799" s="54"/>
      <c r="D799" s="54"/>
      <c r="E799" s="54"/>
      <c r="F799" s="54"/>
      <c r="G799" s="93"/>
    </row>
    <row r="800" spans="1:7" s="94" customFormat="1" x14ac:dyDescent="0.3">
      <c r="A800" s="54"/>
      <c r="B800" s="54"/>
      <c r="C800" s="54"/>
      <c r="D800" s="54"/>
      <c r="E800" s="54"/>
      <c r="F800" s="54"/>
      <c r="G800" s="93"/>
    </row>
  </sheetData>
  <hyperlinks>
    <hyperlink ref="B6" location="'B. ATT Mortgage Assets'!B10" display="7. Mortgage Assets" xr:uid="{00000000-0004-0000-0300-000000000000}"/>
    <hyperlink ref="B7" location="'B. ATT Mortgage Assets'!B185" display="7.A Residential Cover Pool" xr:uid="{00000000-0004-0000-0300-000001000000}"/>
    <hyperlink ref="B8" location="'B. ATT Mortgage Assets'!B286" display="7.B Commercial Cover Pool" xr:uid="{00000000-0004-0000-0300-000002000000}"/>
    <hyperlink ref="B149" location="'2. Harmonised Glossary'!A9" display="Breakdown by Interest Rate" xr:uid="{00000000-0004-0000-0300-000003000000}"/>
    <hyperlink ref="B179" location="'2. Harmonised Glossary'!A14" display="Non-Performing Loans (NPLs)" xr:uid="{00000000-0004-0000-0300-000004000000}"/>
    <hyperlink ref="B11" location="'2. Harmonised Glossary'!A12" display="Property Type Information" xr:uid="{00000000-0004-0000-0300-000005000000}"/>
    <hyperlink ref="B215" location="'2. Harmonised Glossary'!A288" display="Loan to Value (LTV) Information - Un-indexed" xr:uid="{00000000-0004-0000-0300-000006000000}"/>
    <hyperlink ref="B237" location="'2. Harmonised Glossary'!A11" display="Loan to Value (LTV) Information - Indexed" xr:uid="{00000000-0004-0000-0300-000007000000}"/>
    <hyperlink ref="B316" location="'2. Harmonised Glossary'!A11" display="Loan to Value (LTV) Information - Un-indexed" xr:uid="{00000000-0004-0000-0300-000008000000}"/>
    <hyperlink ref="B338" location="'2. Harmonised Glossary'!A11" display="Loan to Value (LTV) Information - Indexed" xr:uid="{00000000-0004-0000-0300-000009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theme="3"/>
  </sheetPr>
  <dimension ref="A1:BZ609"/>
  <sheetViews>
    <sheetView topLeftCell="A13" zoomScale="80" zoomScaleNormal="80" workbookViewId="0">
      <selection activeCell="A10" sqref="A10"/>
    </sheetView>
  </sheetViews>
  <sheetFormatPr baseColWidth="10" defaultColWidth="11.44140625" defaultRowHeight="14.4" outlineLevelRow="1" x14ac:dyDescent="0.3"/>
  <cols>
    <col min="1" max="1" width="16.33203125" customWidth="1"/>
    <col min="2" max="2" width="89.88671875" style="5" bestFit="1" customWidth="1"/>
    <col min="3" max="3" width="134.6640625" style="1" customWidth="1"/>
    <col min="4" max="13" width="11.44140625" style="2"/>
    <col min="14" max="78" width="11.44140625" style="45"/>
  </cols>
  <sheetData>
    <row r="1" spans="1:13" s="116" customFormat="1" ht="31.2" x14ac:dyDescent="0.3">
      <c r="A1" s="46" t="s">
        <v>1197</v>
      </c>
      <c r="B1" s="46"/>
      <c r="C1" s="134" t="s">
        <v>1196</v>
      </c>
      <c r="D1" s="115"/>
      <c r="E1" s="115"/>
      <c r="F1" s="115"/>
      <c r="G1" s="115"/>
      <c r="H1" s="115"/>
      <c r="I1" s="115"/>
      <c r="J1" s="115"/>
      <c r="K1" s="115"/>
      <c r="L1" s="115"/>
      <c r="M1" s="115"/>
    </row>
    <row r="2" spans="1:13" s="45" customFormat="1" x14ac:dyDescent="0.3">
      <c r="B2" s="47"/>
      <c r="C2" s="47"/>
      <c r="D2" s="2"/>
      <c r="E2" s="2"/>
      <c r="F2" s="2"/>
      <c r="G2" s="2"/>
      <c r="H2" s="2"/>
      <c r="I2" s="2"/>
      <c r="J2" s="2"/>
      <c r="K2" s="2"/>
      <c r="L2" s="2"/>
      <c r="M2" s="2"/>
    </row>
    <row r="3" spans="1:13" s="45" customFormat="1" x14ac:dyDescent="0.3">
      <c r="A3" s="117" t="s">
        <v>901</v>
      </c>
      <c r="B3" s="118"/>
      <c r="C3" s="47"/>
      <c r="D3" s="2"/>
      <c r="E3" s="2"/>
      <c r="F3" s="2"/>
      <c r="G3" s="2"/>
      <c r="H3" s="2"/>
      <c r="I3" s="2"/>
      <c r="J3" s="2"/>
      <c r="K3" s="2"/>
      <c r="L3" s="2"/>
      <c r="M3" s="2"/>
    </row>
    <row r="4" spans="1:13" s="45" customFormat="1" x14ac:dyDescent="0.3">
      <c r="B4" s="50"/>
      <c r="C4" s="47"/>
      <c r="D4" s="2"/>
      <c r="E4" s="2"/>
      <c r="F4" s="2"/>
      <c r="G4" s="2"/>
      <c r="H4" s="2"/>
      <c r="I4" s="2"/>
      <c r="J4" s="2"/>
      <c r="K4" s="2"/>
      <c r="L4" s="2"/>
      <c r="M4" s="2"/>
    </row>
    <row r="5" spans="1:13" ht="18" x14ac:dyDescent="0.3">
      <c r="A5" s="122" t="s">
        <v>23</v>
      </c>
      <c r="B5" s="122" t="s">
        <v>1198</v>
      </c>
      <c r="C5" s="155" t="s">
        <v>1144</v>
      </c>
    </row>
    <row r="6" spans="1:13" s="45" customFormat="1" x14ac:dyDescent="0.3">
      <c r="A6" s="83" t="s">
        <v>902</v>
      </c>
      <c r="B6" s="52" t="s">
        <v>903</v>
      </c>
      <c r="C6" s="50" t="s">
        <v>25</v>
      </c>
      <c r="D6" s="2"/>
      <c r="E6" s="2"/>
      <c r="F6" s="2"/>
      <c r="G6" s="2"/>
      <c r="H6" s="2"/>
      <c r="I6" s="2"/>
      <c r="J6" s="2"/>
      <c r="K6" s="2"/>
      <c r="L6" s="2"/>
      <c r="M6" s="2"/>
    </row>
    <row r="7" spans="1:13" s="45" customFormat="1" x14ac:dyDescent="0.3">
      <c r="A7" s="83" t="s">
        <v>904</v>
      </c>
      <c r="B7" s="52" t="s">
        <v>905</v>
      </c>
      <c r="C7" s="50" t="s">
        <v>25</v>
      </c>
      <c r="D7" s="2"/>
      <c r="E7" s="2"/>
      <c r="F7" s="2"/>
      <c r="G7" s="2"/>
      <c r="H7" s="2"/>
      <c r="I7" s="2"/>
      <c r="J7" s="2"/>
      <c r="K7" s="2"/>
      <c r="L7" s="2"/>
      <c r="M7" s="2"/>
    </row>
    <row r="8" spans="1:13" s="45" customFormat="1" x14ac:dyDescent="0.3">
      <c r="A8" s="83" t="s">
        <v>906</v>
      </c>
      <c r="B8" s="52" t="s">
        <v>907</v>
      </c>
      <c r="C8" s="50" t="s">
        <v>25</v>
      </c>
      <c r="D8" s="2"/>
      <c r="E8" s="2"/>
      <c r="F8" s="2"/>
      <c r="G8" s="2"/>
      <c r="H8" s="2"/>
      <c r="I8" s="2"/>
      <c r="J8" s="2"/>
      <c r="K8" s="2"/>
      <c r="L8" s="2"/>
      <c r="M8" s="2"/>
    </row>
    <row r="9" spans="1:13" s="45" customFormat="1" x14ac:dyDescent="0.3">
      <c r="A9" s="83" t="s">
        <v>908</v>
      </c>
      <c r="B9" s="52" t="s">
        <v>909</v>
      </c>
      <c r="C9" s="50" t="s">
        <v>25</v>
      </c>
      <c r="D9" s="2"/>
      <c r="E9" s="2"/>
      <c r="F9" s="2"/>
      <c r="G9" s="2"/>
      <c r="H9" s="2"/>
      <c r="I9" s="2"/>
      <c r="J9" s="2"/>
      <c r="K9" s="2"/>
      <c r="L9" s="2"/>
      <c r="M9" s="2"/>
    </row>
    <row r="10" spans="1:13" s="45" customFormat="1" ht="44.25" customHeight="1" x14ac:dyDescent="0.3">
      <c r="A10" s="83" t="s">
        <v>910</v>
      </c>
      <c r="B10" s="52" t="s">
        <v>1101</v>
      </c>
      <c r="C10" s="54" t="s">
        <v>1174</v>
      </c>
      <c r="D10" s="2"/>
      <c r="E10" s="2"/>
      <c r="F10" s="2"/>
      <c r="G10" s="2"/>
      <c r="H10" s="2"/>
      <c r="I10" s="2"/>
      <c r="J10" s="2"/>
      <c r="K10" s="2"/>
      <c r="L10" s="2"/>
      <c r="M10" s="2"/>
    </row>
    <row r="11" spans="1:13" s="45" customFormat="1" ht="54.75" customHeight="1" x14ac:dyDescent="0.3">
      <c r="A11" s="83" t="s">
        <v>911</v>
      </c>
      <c r="B11" s="52" t="s">
        <v>912</v>
      </c>
      <c r="C11" s="54" t="s">
        <v>1174</v>
      </c>
      <c r="D11" s="2"/>
      <c r="E11" s="2"/>
      <c r="F11" s="2"/>
      <c r="G11" s="2"/>
      <c r="H11" s="2"/>
      <c r="I11" s="2"/>
      <c r="J11" s="2"/>
      <c r="K11" s="2"/>
      <c r="L11" s="2"/>
      <c r="M11" s="2"/>
    </row>
    <row r="12" spans="1:13" s="45" customFormat="1" x14ac:dyDescent="0.3">
      <c r="A12" s="83" t="s">
        <v>913</v>
      </c>
      <c r="B12" s="52" t="s">
        <v>914</v>
      </c>
      <c r="C12" s="50" t="s">
        <v>25</v>
      </c>
      <c r="D12" s="2"/>
      <c r="E12" s="2"/>
      <c r="F12" s="2"/>
      <c r="G12" s="2"/>
      <c r="H12" s="2"/>
      <c r="I12" s="2"/>
      <c r="J12" s="2"/>
      <c r="K12" s="2"/>
      <c r="L12" s="2"/>
      <c r="M12" s="2"/>
    </row>
    <row r="13" spans="1:13" s="45" customFormat="1" x14ac:dyDescent="0.3">
      <c r="A13" s="83" t="s">
        <v>915</v>
      </c>
      <c r="B13" s="52" t="s">
        <v>916</v>
      </c>
      <c r="C13" s="50"/>
      <c r="D13" s="2"/>
      <c r="E13" s="2"/>
      <c r="F13" s="2"/>
      <c r="G13" s="2"/>
      <c r="H13" s="2"/>
      <c r="I13" s="2"/>
      <c r="J13" s="2"/>
      <c r="K13" s="2"/>
      <c r="L13" s="2"/>
      <c r="M13" s="2"/>
    </row>
    <row r="14" spans="1:13" s="45" customFormat="1" ht="28.8" x14ac:dyDescent="0.3">
      <c r="A14" s="83" t="s">
        <v>917</v>
      </c>
      <c r="B14" s="52" t="s">
        <v>918</v>
      </c>
      <c r="C14" s="50"/>
      <c r="D14" s="2"/>
      <c r="E14" s="2"/>
      <c r="F14" s="2"/>
      <c r="G14" s="2"/>
      <c r="H14" s="2"/>
      <c r="I14" s="2"/>
      <c r="J14" s="2"/>
      <c r="K14" s="2"/>
      <c r="L14" s="2"/>
      <c r="M14" s="2"/>
    </row>
    <row r="15" spans="1:13" s="45" customFormat="1" x14ac:dyDescent="0.3">
      <c r="A15" s="83" t="s">
        <v>919</v>
      </c>
      <c r="B15" s="52" t="s">
        <v>920</v>
      </c>
      <c r="C15" s="50"/>
      <c r="D15" s="2"/>
      <c r="E15" s="2"/>
      <c r="F15" s="2"/>
      <c r="G15" s="2"/>
      <c r="H15" s="2"/>
      <c r="I15" s="2"/>
      <c r="J15" s="2"/>
      <c r="K15" s="2"/>
      <c r="L15" s="2"/>
      <c r="M15" s="2"/>
    </row>
    <row r="16" spans="1:13" s="45" customFormat="1" ht="28.8" x14ac:dyDescent="0.3">
      <c r="A16" s="83" t="s">
        <v>921</v>
      </c>
      <c r="B16" s="60" t="s">
        <v>922</v>
      </c>
      <c r="C16" s="50" t="s">
        <v>25</v>
      </c>
      <c r="D16" s="2"/>
      <c r="E16" s="2"/>
      <c r="F16" s="2"/>
      <c r="G16" s="2"/>
      <c r="H16" s="2"/>
      <c r="I16" s="2"/>
      <c r="J16" s="2"/>
      <c r="K16" s="2"/>
      <c r="L16" s="2"/>
      <c r="M16" s="2"/>
    </row>
    <row r="17" spans="1:13" s="45" customFormat="1" ht="30" customHeight="1" x14ac:dyDescent="0.3">
      <c r="A17" s="83" t="s">
        <v>923</v>
      </c>
      <c r="B17" s="60" t="s">
        <v>924</v>
      </c>
      <c r="C17" s="50" t="s">
        <v>25</v>
      </c>
      <c r="D17" s="2"/>
      <c r="E17" s="2"/>
      <c r="F17" s="2"/>
      <c r="G17" s="2"/>
      <c r="H17" s="2"/>
      <c r="I17" s="2"/>
      <c r="J17" s="2"/>
      <c r="K17" s="2"/>
      <c r="L17" s="2"/>
      <c r="M17" s="2"/>
    </row>
    <row r="18" spans="1:13" s="45" customFormat="1" x14ac:dyDescent="0.3">
      <c r="A18" s="83" t="s">
        <v>925</v>
      </c>
      <c r="B18" s="60" t="s">
        <v>926</v>
      </c>
      <c r="C18" s="50" t="s">
        <v>25</v>
      </c>
      <c r="D18" s="2"/>
      <c r="E18" s="2"/>
      <c r="F18" s="2"/>
      <c r="G18" s="2"/>
      <c r="H18" s="2"/>
      <c r="I18" s="2"/>
      <c r="J18" s="2"/>
      <c r="K18" s="2"/>
      <c r="L18" s="2"/>
      <c r="M18" s="2"/>
    </row>
    <row r="19" spans="1:13" s="45" customFormat="1" outlineLevel="1" x14ac:dyDescent="0.3">
      <c r="A19" s="83" t="s">
        <v>927</v>
      </c>
      <c r="B19" s="57" t="s">
        <v>928</v>
      </c>
      <c r="C19" s="50"/>
      <c r="D19" s="2"/>
      <c r="E19" s="2"/>
      <c r="F19" s="2"/>
      <c r="G19" s="2"/>
      <c r="H19" s="2"/>
      <c r="I19" s="2"/>
      <c r="J19" s="2"/>
      <c r="K19" s="2"/>
      <c r="L19" s="2"/>
      <c r="M19" s="2"/>
    </row>
    <row r="20" spans="1:13" s="45" customFormat="1" outlineLevel="1" x14ac:dyDescent="0.3">
      <c r="A20" s="83" t="s">
        <v>929</v>
      </c>
      <c r="B20" s="119"/>
      <c r="C20" s="50"/>
      <c r="D20" s="2"/>
      <c r="E20" s="2"/>
      <c r="F20" s="2"/>
      <c r="G20" s="2"/>
      <c r="H20" s="2"/>
      <c r="I20" s="2"/>
      <c r="J20" s="2"/>
      <c r="K20" s="2"/>
      <c r="L20" s="2"/>
      <c r="M20" s="2"/>
    </row>
    <row r="21" spans="1:13" s="45" customFormat="1" outlineLevel="1" x14ac:dyDescent="0.3">
      <c r="A21" s="83" t="s">
        <v>930</v>
      </c>
      <c r="B21" s="119"/>
      <c r="C21" s="50"/>
      <c r="D21" s="2"/>
      <c r="E21" s="2"/>
      <c r="F21" s="2"/>
      <c r="G21" s="2"/>
      <c r="H21" s="2"/>
      <c r="I21" s="2"/>
      <c r="J21" s="2"/>
      <c r="K21" s="2"/>
      <c r="L21" s="2"/>
      <c r="M21" s="2"/>
    </row>
    <row r="22" spans="1:13" s="45" customFormat="1" outlineLevel="1" x14ac:dyDescent="0.3">
      <c r="A22" s="83" t="s">
        <v>931</v>
      </c>
      <c r="B22" s="119"/>
      <c r="C22" s="50"/>
      <c r="D22" s="2"/>
      <c r="E22" s="2"/>
      <c r="F22" s="2"/>
      <c r="G22" s="2"/>
      <c r="H22" s="2"/>
      <c r="I22" s="2"/>
      <c r="J22" s="2"/>
      <c r="K22" s="2"/>
      <c r="L22" s="2"/>
      <c r="M22" s="2"/>
    </row>
    <row r="23" spans="1:13" s="45" customFormat="1" outlineLevel="1" x14ac:dyDescent="0.3">
      <c r="A23" s="83" t="s">
        <v>932</v>
      </c>
      <c r="B23" s="119"/>
      <c r="C23" s="50"/>
      <c r="D23" s="2"/>
      <c r="E23" s="2"/>
      <c r="F23" s="2"/>
      <c r="G23" s="2"/>
      <c r="H23" s="2"/>
      <c r="I23" s="2"/>
      <c r="J23" s="2"/>
      <c r="K23" s="2"/>
      <c r="L23" s="2"/>
      <c r="M23" s="2"/>
    </row>
    <row r="24" spans="1:13" ht="18" x14ac:dyDescent="0.3">
      <c r="A24" s="122"/>
      <c r="B24" s="122" t="s">
        <v>933</v>
      </c>
      <c r="C24" s="155" t="s">
        <v>934</v>
      </c>
    </row>
    <row r="25" spans="1:13" s="45" customFormat="1" x14ac:dyDescent="0.3">
      <c r="A25" s="83" t="s">
        <v>935</v>
      </c>
      <c r="B25" s="60" t="s">
        <v>936</v>
      </c>
      <c r="C25" s="50" t="s">
        <v>937</v>
      </c>
      <c r="D25" s="2"/>
      <c r="E25" s="2"/>
      <c r="F25" s="2"/>
      <c r="G25" s="2"/>
      <c r="H25" s="2"/>
      <c r="I25" s="2"/>
      <c r="J25" s="2"/>
      <c r="K25" s="2"/>
      <c r="L25" s="2"/>
      <c r="M25" s="2"/>
    </row>
    <row r="26" spans="1:13" s="45" customFormat="1" x14ac:dyDescent="0.3">
      <c r="A26" s="83" t="s">
        <v>938</v>
      </c>
      <c r="B26" s="60" t="s">
        <v>939</v>
      </c>
      <c r="C26" s="50" t="s">
        <v>940</v>
      </c>
      <c r="D26" s="2"/>
      <c r="E26" s="2"/>
      <c r="F26" s="2"/>
      <c r="G26" s="2"/>
      <c r="H26" s="2"/>
      <c r="I26" s="2"/>
      <c r="J26" s="2"/>
      <c r="K26" s="2"/>
      <c r="L26" s="2"/>
      <c r="M26" s="2"/>
    </row>
    <row r="27" spans="1:13" s="45" customFormat="1" x14ac:dyDescent="0.3">
      <c r="A27" s="83" t="s">
        <v>941</v>
      </c>
      <c r="B27" s="60" t="s">
        <v>942</v>
      </c>
      <c r="C27" s="50" t="s">
        <v>943</v>
      </c>
      <c r="D27" s="2"/>
      <c r="E27" s="2"/>
      <c r="F27" s="2"/>
      <c r="G27" s="2"/>
      <c r="H27" s="2"/>
      <c r="I27" s="2"/>
      <c r="J27" s="2"/>
      <c r="K27" s="2"/>
      <c r="L27" s="2"/>
      <c r="M27" s="2"/>
    </row>
    <row r="28" spans="1:13" s="45" customFormat="1" outlineLevel="1" x14ac:dyDescent="0.3">
      <c r="A28" s="83" t="s">
        <v>944</v>
      </c>
      <c r="B28" s="59"/>
      <c r="C28" s="50"/>
      <c r="D28" s="2"/>
      <c r="E28" s="2"/>
      <c r="F28" s="2"/>
      <c r="G28" s="2"/>
      <c r="H28" s="2"/>
      <c r="I28" s="2"/>
      <c r="J28" s="2"/>
      <c r="K28" s="2"/>
      <c r="L28" s="2"/>
      <c r="M28" s="2"/>
    </row>
    <row r="29" spans="1:13" s="45" customFormat="1" outlineLevel="1" x14ac:dyDescent="0.3">
      <c r="A29" s="83" t="s">
        <v>945</v>
      </c>
      <c r="B29" s="59"/>
      <c r="C29" s="50"/>
      <c r="D29" s="2"/>
      <c r="E29" s="2"/>
      <c r="F29" s="2"/>
      <c r="G29" s="2"/>
      <c r="H29" s="2"/>
      <c r="I29" s="2"/>
      <c r="J29" s="2"/>
      <c r="K29" s="2"/>
      <c r="L29" s="2"/>
      <c r="M29" s="2"/>
    </row>
    <row r="30" spans="1:13" s="45" customFormat="1" outlineLevel="1" x14ac:dyDescent="0.3">
      <c r="A30" s="83" t="s">
        <v>1130</v>
      </c>
      <c r="B30" s="60"/>
      <c r="C30" s="50"/>
      <c r="D30" s="2"/>
      <c r="E30" s="2"/>
      <c r="F30" s="2"/>
      <c r="G30" s="2"/>
      <c r="H30" s="2"/>
      <c r="I30" s="2"/>
      <c r="J30" s="2"/>
      <c r="K30" s="2"/>
      <c r="L30" s="2"/>
      <c r="M30" s="2"/>
    </row>
    <row r="31" spans="1:13" ht="18" x14ac:dyDescent="0.3">
      <c r="A31" s="122"/>
      <c r="B31" s="122" t="s">
        <v>946</v>
      </c>
      <c r="C31" s="155" t="s">
        <v>1144</v>
      </c>
    </row>
    <row r="32" spans="1:13" s="45" customFormat="1" x14ac:dyDescent="0.3">
      <c r="A32" s="83" t="s">
        <v>947</v>
      </c>
      <c r="B32" s="52" t="s">
        <v>948</v>
      </c>
      <c r="C32" s="50" t="s">
        <v>1202</v>
      </c>
      <c r="D32" s="2"/>
      <c r="E32" s="2"/>
      <c r="F32" s="2"/>
      <c r="G32" s="2"/>
      <c r="H32" s="2"/>
      <c r="I32" s="2"/>
      <c r="J32" s="2"/>
      <c r="K32" s="2"/>
      <c r="L32" s="2"/>
      <c r="M32" s="2"/>
    </row>
    <row r="33" spans="1:13" s="45" customFormat="1" x14ac:dyDescent="0.3">
      <c r="A33" s="83" t="s">
        <v>949</v>
      </c>
      <c r="B33" s="59"/>
      <c r="C33" s="2"/>
      <c r="D33" s="2"/>
      <c r="E33" s="2"/>
      <c r="F33" s="2"/>
      <c r="G33" s="2"/>
      <c r="H33" s="2"/>
      <c r="I33" s="2"/>
      <c r="J33" s="2"/>
      <c r="K33" s="2"/>
      <c r="L33" s="2"/>
      <c r="M33" s="2"/>
    </row>
    <row r="34" spans="1:13" s="45" customFormat="1" x14ac:dyDescent="0.3">
      <c r="A34" s="83" t="s">
        <v>950</v>
      </c>
      <c r="B34" s="59"/>
      <c r="C34" s="2"/>
      <c r="D34" s="2"/>
      <c r="E34" s="2"/>
      <c r="F34" s="2"/>
      <c r="G34" s="2"/>
      <c r="H34" s="2"/>
      <c r="I34" s="2"/>
      <c r="J34" s="2"/>
      <c r="K34" s="2"/>
      <c r="L34" s="2"/>
      <c r="M34" s="2"/>
    </row>
    <row r="35" spans="1:13" s="45" customFormat="1" x14ac:dyDescent="0.3">
      <c r="A35" s="83" t="s">
        <v>951</v>
      </c>
      <c r="B35" s="59"/>
      <c r="C35" s="2"/>
      <c r="D35" s="2"/>
      <c r="E35" s="2"/>
      <c r="F35" s="2"/>
      <c r="G35" s="2"/>
      <c r="H35" s="2"/>
      <c r="I35" s="2"/>
      <c r="J35" s="2"/>
      <c r="K35" s="2"/>
      <c r="L35" s="2"/>
      <c r="M35" s="2"/>
    </row>
    <row r="36" spans="1:13" s="45" customFormat="1" x14ac:dyDescent="0.3">
      <c r="A36" s="83" t="s">
        <v>952</v>
      </c>
      <c r="B36" s="59"/>
      <c r="C36" s="2"/>
      <c r="D36" s="2"/>
      <c r="E36" s="2"/>
      <c r="F36" s="2"/>
      <c r="G36" s="2"/>
      <c r="H36" s="2"/>
      <c r="I36" s="2"/>
      <c r="J36" s="2"/>
      <c r="K36" s="2"/>
      <c r="L36" s="2"/>
      <c r="M36" s="2"/>
    </row>
    <row r="37" spans="1:13" s="45" customFormat="1" x14ac:dyDescent="0.3">
      <c r="A37" s="83" t="s">
        <v>953</v>
      </c>
      <c r="B37" s="59"/>
      <c r="C37" s="2"/>
      <c r="D37" s="2"/>
      <c r="E37" s="2"/>
      <c r="F37" s="2"/>
      <c r="G37" s="2"/>
      <c r="H37" s="2"/>
      <c r="I37" s="2"/>
      <c r="J37" s="2"/>
      <c r="K37" s="2"/>
      <c r="L37" s="2"/>
      <c r="M37" s="2"/>
    </row>
    <row r="38" spans="1:13" s="45" customFormat="1" x14ac:dyDescent="0.3">
      <c r="B38" s="59"/>
      <c r="C38" s="2"/>
      <c r="D38" s="2"/>
      <c r="E38" s="2"/>
      <c r="F38" s="2"/>
      <c r="G38" s="2"/>
      <c r="H38" s="2"/>
      <c r="I38" s="2"/>
      <c r="J38" s="2"/>
      <c r="K38" s="2"/>
      <c r="L38" s="2"/>
      <c r="M38" s="2"/>
    </row>
    <row r="39" spans="1:13" s="45" customFormat="1" x14ac:dyDescent="0.3">
      <c r="B39" s="59"/>
      <c r="C39" s="2"/>
      <c r="D39" s="2"/>
      <c r="E39" s="2"/>
      <c r="F39" s="2"/>
      <c r="G39" s="2"/>
      <c r="H39" s="2"/>
      <c r="I39" s="2"/>
      <c r="J39" s="2"/>
      <c r="K39" s="2"/>
      <c r="L39" s="2"/>
      <c r="M39" s="2"/>
    </row>
    <row r="40" spans="1:13" s="45" customFormat="1" x14ac:dyDescent="0.3">
      <c r="B40" s="59"/>
      <c r="C40" s="2"/>
      <c r="D40" s="2"/>
      <c r="E40" s="2"/>
      <c r="F40" s="2"/>
      <c r="G40" s="2"/>
      <c r="H40" s="2"/>
      <c r="I40" s="2"/>
      <c r="J40" s="2"/>
      <c r="K40" s="2"/>
      <c r="L40" s="2"/>
      <c r="M40" s="2"/>
    </row>
    <row r="41" spans="1:13" s="45" customFormat="1" x14ac:dyDescent="0.3">
      <c r="B41" s="59"/>
      <c r="C41" s="2"/>
      <c r="D41" s="2"/>
      <c r="E41" s="2"/>
      <c r="F41" s="2"/>
      <c r="G41" s="2"/>
      <c r="H41" s="2"/>
      <c r="I41" s="2"/>
      <c r="J41" s="2"/>
      <c r="K41" s="2"/>
      <c r="L41" s="2"/>
      <c r="M41" s="2"/>
    </row>
    <row r="42" spans="1:13" s="45" customFormat="1" x14ac:dyDescent="0.3">
      <c r="B42" s="59"/>
      <c r="C42" s="2"/>
      <c r="D42" s="2"/>
      <c r="E42" s="2"/>
      <c r="F42" s="2"/>
      <c r="G42" s="2"/>
      <c r="H42" s="2"/>
      <c r="I42" s="2"/>
      <c r="J42" s="2"/>
      <c r="K42" s="2"/>
      <c r="L42" s="2"/>
      <c r="M42" s="2"/>
    </row>
    <row r="43" spans="1:13" s="45" customFormat="1" x14ac:dyDescent="0.3">
      <c r="B43" s="59"/>
      <c r="C43" s="2"/>
      <c r="D43" s="2"/>
      <c r="E43" s="2"/>
      <c r="F43" s="2"/>
      <c r="G43" s="2"/>
      <c r="H43" s="2"/>
      <c r="I43" s="2"/>
      <c r="J43" s="2"/>
      <c r="K43" s="2"/>
      <c r="L43" s="2"/>
      <c r="M43" s="2"/>
    </row>
    <row r="44" spans="1:13" s="45" customFormat="1" x14ac:dyDescent="0.3">
      <c r="B44" s="59"/>
      <c r="C44" s="2"/>
      <c r="D44" s="2"/>
      <c r="E44" s="2"/>
      <c r="F44" s="2"/>
      <c r="G44" s="2"/>
      <c r="H44" s="2"/>
      <c r="I44" s="2"/>
      <c r="J44" s="2"/>
      <c r="K44" s="2"/>
      <c r="L44" s="2"/>
      <c r="M44" s="2"/>
    </row>
    <row r="45" spans="1:13" s="45" customFormat="1" x14ac:dyDescent="0.3">
      <c r="B45" s="59"/>
      <c r="C45" s="2"/>
      <c r="D45" s="2"/>
      <c r="E45" s="2"/>
      <c r="F45" s="2"/>
      <c r="G45" s="2"/>
      <c r="H45" s="2"/>
      <c r="I45" s="2"/>
      <c r="J45" s="2"/>
      <c r="K45" s="2"/>
      <c r="L45" s="2"/>
      <c r="M45" s="2"/>
    </row>
    <row r="46" spans="1:13" s="45" customFormat="1" x14ac:dyDescent="0.3">
      <c r="B46" s="59"/>
      <c r="C46" s="2"/>
      <c r="D46" s="2"/>
      <c r="E46" s="2"/>
      <c r="F46" s="2"/>
      <c r="G46" s="2"/>
      <c r="H46" s="2"/>
      <c r="I46" s="2"/>
      <c r="J46" s="2"/>
      <c r="K46" s="2"/>
      <c r="L46" s="2"/>
      <c r="M46" s="2"/>
    </row>
    <row r="47" spans="1:13" s="45" customFormat="1" x14ac:dyDescent="0.3">
      <c r="B47" s="59"/>
      <c r="C47" s="2"/>
      <c r="D47" s="2"/>
      <c r="E47" s="2"/>
      <c r="F47" s="2"/>
      <c r="G47" s="2"/>
      <c r="H47" s="2"/>
      <c r="I47" s="2"/>
      <c r="J47" s="2"/>
      <c r="K47" s="2"/>
      <c r="L47" s="2"/>
      <c r="M47" s="2"/>
    </row>
    <row r="48" spans="1:13" s="45" customFormat="1" x14ac:dyDescent="0.3">
      <c r="B48" s="59"/>
      <c r="C48" s="2"/>
      <c r="D48" s="2"/>
      <c r="E48" s="2"/>
      <c r="F48" s="2"/>
      <c r="G48" s="2"/>
      <c r="H48" s="2"/>
      <c r="I48" s="2"/>
      <c r="J48" s="2"/>
      <c r="K48" s="2"/>
      <c r="L48" s="2"/>
      <c r="M48" s="2"/>
    </row>
    <row r="49" spans="2:13" s="45" customFormat="1" x14ac:dyDescent="0.3">
      <c r="B49" s="59"/>
      <c r="C49" s="2"/>
      <c r="D49" s="2"/>
      <c r="E49" s="2"/>
      <c r="F49" s="2"/>
      <c r="G49" s="2"/>
      <c r="H49" s="2"/>
      <c r="I49" s="2"/>
      <c r="J49" s="2"/>
      <c r="K49" s="2"/>
      <c r="L49" s="2"/>
      <c r="M49" s="2"/>
    </row>
    <row r="50" spans="2:13" s="45" customFormat="1" x14ac:dyDescent="0.3">
      <c r="B50" s="59"/>
      <c r="C50" s="2"/>
      <c r="D50" s="2"/>
      <c r="E50" s="2"/>
      <c r="F50" s="2"/>
      <c r="G50" s="2"/>
      <c r="H50" s="2"/>
      <c r="I50" s="2"/>
      <c r="J50" s="2"/>
      <c r="K50" s="2"/>
      <c r="L50" s="2"/>
      <c r="M50" s="2"/>
    </row>
    <row r="51" spans="2:13" s="45" customFormat="1" x14ac:dyDescent="0.3">
      <c r="B51" s="59"/>
      <c r="C51" s="2"/>
      <c r="D51" s="2"/>
      <c r="E51" s="2"/>
      <c r="F51" s="2"/>
      <c r="G51" s="2"/>
      <c r="H51" s="2"/>
      <c r="I51" s="2"/>
      <c r="J51" s="2"/>
      <c r="K51" s="2"/>
      <c r="L51" s="2"/>
      <c r="M51" s="2"/>
    </row>
    <row r="52" spans="2:13" s="45" customFormat="1" x14ac:dyDescent="0.3">
      <c r="B52" s="59"/>
      <c r="C52" s="2"/>
      <c r="D52" s="2"/>
      <c r="E52" s="2"/>
      <c r="F52" s="2"/>
      <c r="G52" s="2"/>
      <c r="H52" s="2"/>
      <c r="I52" s="2"/>
      <c r="J52" s="2"/>
      <c r="K52" s="2"/>
      <c r="L52" s="2"/>
      <c r="M52" s="2"/>
    </row>
    <row r="53" spans="2:13" s="45" customFormat="1" x14ac:dyDescent="0.3">
      <c r="B53" s="59"/>
      <c r="C53" s="2"/>
      <c r="D53" s="2"/>
      <c r="E53" s="2"/>
      <c r="F53" s="2"/>
      <c r="G53" s="2"/>
      <c r="H53" s="2"/>
      <c r="I53" s="2"/>
      <c r="J53" s="2"/>
      <c r="K53" s="2"/>
      <c r="L53" s="2"/>
      <c r="M53" s="2"/>
    </row>
    <row r="54" spans="2:13" s="45" customFormat="1" x14ac:dyDescent="0.3">
      <c r="B54" s="59"/>
      <c r="C54" s="2"/>
      <c r="D54" s="2"/>
      <c r="E54" s="2"/>
      <c r="F54" s="2"/>
      <c r="G54" s="2"/>
      <c r="H54" s="2"/>
      <c r="I54" s="2"/>
      <c r="J54" s="2"/>
      <c r="K54" s="2"/>
      <c r="L54" s="2"/>
      <c r="M54" s="2"/>
    </row>
    <row r="55" spans="2:13" s="45" customFormat="1" x14ac:dyDescent="0.3">
      <c r="B55" s="59"/>
      <c r="C55" s="2"/>
      <c r="D55" s="2"/>
      <c r="E55" s="2"/>
      <c r="F55" s="2"/>
      <c r="G55" s="2"/>
      <c r="H55" s="2"/>
      <c r="I55" s="2"/>
      <c r="J55" s="2"/>
      <c r="K55" s="2"/>
      <c r="L55" s="2"/>
      <c r="M55" s="2"/>
    </row>
    <row r="56" spans="2:13" s="45" customFormat="1" x14ac:dyDescent="0.3">
      <c r="B56" s="59"/>
      <c r="C56" s="2"/>
      <c r="D56" s="2"/>
      <c r="E56" s="2"/>
      <c r="F56" s="2"/>
      <c r="G56" s="2"/>
      <c r="H56" s="2"/>
      <c r="I56" s="2"/>
      <c r="J56" s="2"/>
      <c r="K56" s="2"/>
      <c r="L56" s="2"/>
      <c r="M56" s="2"/>
    </row>
    <row r="57" spans="2:13" s="45" customFormat="1" x14ac:dyDescent="0.3">
      <c r="B57" s="59"/>
      <c r="C57" s="2"/>
      <c r="D57" s="2"/>
      <c r="E57" s="2"/>
      <c r="F57" s="2"/>
      <c r="G57" s="2"/>
      <c r="H57" s="2"/>
      <c r="I57" s="2"/>
      <c r="J57" s="2"/>
      <c r="K57" s="2"/>
      <c r="L57" s="2"/>
      <c r="M57" s="2"/>
    </row>
    <row r="58" spans="2:13" s="45" customFormat="1" x14ac:dyDescent="0.3">
      <c r="B58" s="59"/>
      <c r="C58" s="2"/>
      <c r="D58" s="2"/>
      <c r="E58" s="2"/>
      <c r="F58" s="2"/>
      <c r="G58" s="2"/>
      <c r="H58" s="2"/>
      <c r="I58" s="2"/>
      <c r="J58" s="2"/>
      <c r="K58" s="2"/>
      <c r="L58" s="2"/>
      <c r="M58" s="2"/>
    </row>
    <row r="59" spans="2:13" s="45" customFormat="1" x14ac:dyDescent="0.3">
      <c r="B59" s="59"/>
      <c r="C59" s="2"/>
      <c r="D59" s="2"/>
      <c r="E59" s="2"/>
      <c r="F59" s="2"/>
      <c r="G59" s="2"/>
      <c r="H59" s="2"/>
      <c r="I59" s="2"/>
      <c r="J59" s="2"/>
      <c r="K59" s="2"/>
      <c r="L59" s="2"/>
      <c r="M59" s="2"/>
    </row>
    <row r="60" spans="2:13" s="45" customFormat="1" x14ac:dyDescent="0.3">
      <c r="B60" s="59"/>
      <c r="C60" s="2"/>
      <c r="D60" s="2"/>
      <c r="E60" s="2"/>
      <c r="F60" s="2"/>
      <c r="G60" s="2"/>
      <c r="H60" s="2"/>
      <c r="I60" s="2"/>
      <c r="J60" s="2"/>
      <c r="K60" s="2"/>
      <c r="L60" s="2"/>
      <c r="M60" s="2"/>
    </row>
    <row r="61" spans="2:13" s="45" customFormat="1" x14ac:dyDescent="0.3">
      <c r="B61" s="59"/>
      <c r="C61" s="2"/>
      <c r="D61" s="2"/>
      <c r="E61" s="2"/>
      <c r="F61" s="2"/>
      <c r="G61" s="2"/>
      <c r="H61" s="2"/>
      <c r="I61" s="2"/>
      <c r="J61" s="2"/>
      <c r="K61" s="2"/>
      <c r="L61" s="2"/>
      <c r="M61" s="2"/>
    </row>
    <row r="62" spans="2:13" s="45" customFormat="1" x14ac:dyDescent="0.3">
      <c r="B62" s="59"/>
      <c r="C62" s="2"/>
      <c r="D62" s="2"/>
      <c r="E62" s="2"/>
      <c r="F62" s="2"/>
      <c r="G62" s="2"/>
      <c r="H62" s="2"/>
      <c r="I62" s="2"/>
      <c r="J62" s="2"/>
      <c r="K62" s="2"/>
      <c r="L62" s="2"/>
      <c r="M62" s="2"/>
    </row>
    <row r="63" spans="2:13" s="45" customFormat="1" x14ac:dyDescent="0.3">
      <c r="B63" s="59"/>
      <c r="C63" s="2"/>
      <c r="D63" s="2"/>
      <c r="E63" s="2"/>
      <c r="F63" s="2"/>
      <c r="G63" s="2"/>
      <c r="H63" s="2"/>
      <c r="I63" s="2"/>
      <c r="J63" s="2"/>
      <c r="K63" s="2"/>
      <c r="L63" s="2"/>
      <c r="M63" s="2"/>
    </row>
    <row r="64" spans="2:13" s="45" customFormat="1" x14ac:dyDescent="0.3">
      <c r="B64" s="59"/>
      <c r="C64" s="2"/>
      <c r="D64" s="2"/>
      <c r="E64" s="2"/>
      <c r="F64" s="2"/>
      <c r="G64" s="2"/>
      <c r="H64" s="2"/>
      <c r="I64" s="2"/>
      <c r="J64" s="2"/>
      <c r="K64" s="2"/>
      <c r="L64" s="2"/>
      <c r="M64" s="2"/>
    </row>
    <row r="65" spans="2:13" s="45" customFormat="1" x14ac:dyDescent="0.3">
      <c r="B65" s="59"/>
      <c r="C65" s="2"/>
      <c r="D65" s="2"/>
      <c r="E65" s="2"/>
      <c r="F65" s="2"/>
      <c r="G65" s="2"/>
      <c r="H65" s="2"/>
      <c r="I65" s="2"/>
      <c r="J65" s="2"/>
      <c r="K65" s="2"/>
      <c r="L65" s="2"/>
      <c r="M65" s="2"/>
    </row>
    <row r="66" spans="2:13" s="45" customFormat="1" x14ac:dyDescent="0.3">
      <c r="B66" s="59"/>
      <c r="C66" s="2"/>
      <c r="D66" s="2"/>
      <c r="E66" s="2"/>
      <c r="F66" s="2"/>
      <c r="G66" s="2"/>
      <c r="H66" s="2"/>
      <c r="I66" s="2"/>
      <c r="J66" s="2"/>
      <c r="K66" s="2"/>
      <c r="L66" s="2"/>
      <c r="M66" s="2"/>
    </row>
    <row r="67" spans="2:13" s="45" customFormat="1" x14ac:dyDescent="0.3">
      <c r="B67" s="59"/>
      <c r="C67" s="2"/>
      <c r="D67" s="2"/>
      <c r="E67" s="2"/>
      <c r="F67" s="2"/>
      <c r="G67" s="2"/>
      <c r="H67" s="2"/>
      <c r="I67" s="2"/>
      <c r="J67" s="2"/>
      <c r="K67" s="2"/>
      <c r="L67" s="2"/>
      <c r="M67" s="2"/>
    </row>
    <row r="68" spans="2:13" s="45" customFormat="1" x14ac:dyDescent="0.3">
      <c r="B68" s="59"/>
      <c r="C68" s="2"/>
      <c r="D68" s="2"/>
      <c r="E68" s="2"/>
      <c r="F68" s="2"/>
      <c r="G68" s="2"/>
      <c r="H68" s="2"/>
      <c r="I68" s="2"/>
      <c r="J68" s="2"/>
      <c r="K68" s="2"/>
      <c r="L68" s="2"/>
      <c r="M68" s="2"/>
    </row>
    <row r="69" spans="2:13" s="45" customFormat="1" x14ac:dyDescent="0.3">
      <c r="B69" s="59"/>
      <c r="C69" s="2"/>
      <c r="D69" s="2"/>
      <c r="E69" s="2"/>
      <c r="F69" s="2"/>
      <c r="G69" s="2"/>
      <c r="H69" s="2"/>
      <c r="I69" s="2"/>
      <c r="J69" s="2"/>
      <c r="K69" s="2"/>
      <c r="L69" s="2"/>
      <c r="M69" s="2"/>
    </row>
    <row r="70" spans="2:13" s="45" customFormat="1" x14ac:dyDescent="0.3">
      <c r="B70" s="59"/>
      <c r="C70" s="2"/>
      <c r="D70" s="2"/>
      <c r="E70" s="2"/>
      <c r="F70" s="2"/>
      <c r="G70" s="2"/>
      <c r="H70" s="2"/>
      <c r="I70" s="2"/>
      <c r="J70" s="2"/>
      <c r="K70" s="2"/>
      <c r="L70" s="2"/>
      <c r="M70" s="2"/>
    </row>
    <row r="71" spans="2:13" s="45" customFormat="1" x14ac:dyDescent="0.3">
      <c r="B71" s="59"/>
      <c r="C71" s="2"/>
      <c r="D71" s="2"/>
      <c r="E71" s="2"/>
      <c r="F71" s="2"/>
      <c r="G71" s="2"/>
      <c r="H71" s="2"/>
      <c r="I71" s="2"/>
      <c r="J71" s="2"/>
      <c r="K71" s="2"/>
      <c r="L71" s="2"/>
      <c r="M71" s="2"/>
    </row>
    <row r="72" spans="2:13" s="45" customFormat="1" x14ac:dyDescent="0.3">
      <c r="B72" s="59"/>
      <c r="C72" s="2"/>
      <c r="D72" s="2"/>
      <c r="E72" s="2"/>
      <c r="F72" s="2"/>
      <c r="G72" s="2"/>
      <c r="H72" s="2"/>
      <c r="I72" s="2"/>
      <c r="J72" s="2"/>
      <c r="K72" s="2"/>
      <c r="L72" s="2"/>
      <c r="M72" s="2"/>
    </row>
    <row r="73" spans="2:13" s="45" customFormat="1" x14ac:dyDescent="0.3">
      <c r="B73" s="59"/>
      <c r="C73" s="2"/>
      <c r="D73" s="2"/>
      <c r="E73" s="2"/>
      <c r="F73" s="2"/>
      <c r="G73" s="2"/>
      <c r="H73" s="2"/>
      <c r="I73" s="2"/>
      <c r="J73" s="2"/>
      <c r="K73" s="2"/>
      <c r="L73" s="2"/>
      <c r="M73" s="2"/>
    </row>
    <row r="74" spans="2:13" s="45" customFormat="1" x14ac:dyDescent="0.3">
      <c r="B74" s="59"/>
      <c r="C74" s="2"/>
      <c r="D74" s="2"/>
      <c r="E74" s="2"/>
      <c r="F74" s="2"/>
      <c r="G74" s="2"/>
      <c r="H74" s="2"/>
      <c r="I74" s="2"/>
      <c r="J74" s="2"/>
      <c r="K74" s="2"/>
      <c r="L74" s="2"/>
      <c r="M74" s="2"/>
    </row>
    <row r="75" spans="2:13" s="45" customFormat="1" x14ac:dyDescent="0.3">
      <c r="B75" s="59"/>
      <c r="C75" s="2"/>
      <c r="D75" s="2"/>
      <c r="E75" s="2"/>
      <c r="F75" s="2"/>
      <c r="G75" s="2"/>
      <c r="H75" s="2"/>
      <c r="I75" s="2"/>
      <c r="J75" s="2"/>
      <c r="K75" s="2"/>
      <c r="L75" s="2"/>
      <c r="M75" s="2"/>
    </row>
    <row r="76" spans="2:13" s="45" customFormat="1" x14ac:dyDescent="0.3">
      <c r="B76" s="59"/>
      <c r="C76" s="2"/>
      <c r="D76" s="2"/>
      <c r="E76" s="2"/>
      <c r="F76" s="2"/>
      <c r="G76" s="2"/>
      <c r="H76" s="2"/>
      <c r="I76" s="2"/>
      <c r="J76" s="2"/>
      <c r="K76" s="2"/>
      <c r="L76" s="2"/>
      <c r="M76" s="2"/>
    </row>
    <row r="77" spans="2:13" s="45" customFormat="1" x14ac:dyDescent="0.3">
      <c r="B77" s="59"/>
      <c r="C77" s="2"/>
      <c r="D77" s="2"/>
      <c r="E77" s="2"/>
      <c r="F77" s="2"/>
      <c r="G77" s="2"/>
      <c r="H77" s="2"/>
      <c r="I77" s="2"/>
      <c r="J77" s="2"/>
      <c r="K77" s="2"/>
      <c r="L77" s="2"/>
      <c r="M77" s="2"/>
    </row>
    <row r="78" spans="2:13" s="45" customFormat="1" x14ac:dyDescent="0.3">
      <c r="B78" s="59"/>
      <c r="C78" s="2"/>
      <c r="D78" s="2"/>
      <c r="E78" s="2"/>
      <c r="F78" s="2"/>
      <c r="G78" s="2"/>
      <c r="H78" s="2"/>
      <c r="I78" s="2"/>
      <c r="J78" s="2"/>
      <c r="K78" s="2"/>
      <c r="L78" s="2"/>
      <c r="M78" s="2"/>
    </row>
    <row r="79" spans="2:13" s="45" customFormat="1" x14ac:dyDescent="0.3">
      <c r="B79" s="59"/>
      <c r="C79" s="2"/>
      <c r="D79" s="2"/>
      <c r="E79" s="2"/>
      <c r="F79" s="2"/>
      <c r="G79" s="2"/>
      <c r="H79" s="2"/>
      <c r="I79" s="2"/>
      <c r="J79" s="2"/>
      <c r="K79" s="2"/>
      <c r="L79" s="2"/>
      <c r="M79" s="2"/>
    </row>
    <row r="80" spans="2:13" s="45" customFormat="1" x14ac:dyDescent="0.3">
      <c r="B80" s="59"/>
      <c r="C80" s="2"/>
      <c r="D80" s="2"/>
      <c r="E80" s="2"/>
      <c r="F80" s="2"/>
      <c r="G80" s="2"/>
      <c r="H80" s="2"/>
      <c r="I80" s="2"/>
      <c r="J80" s="2"/>
      <c r="K80" s="2"/>
      <c r="L80" s="2"/>
      <c r="M80" s="2"/>
    </row>
    <row r="81" spans="2:13" s="45" customFormat="1" x14ac:dyDescent="0.3">
      <c r="B81" s="59"/>
      <c r="C81" s="2"/>
      <c r="D81" s="2"/>
      <c r="E81" s="2"/>
      <c r="F81" s="2"/>
      <c r="G81" s="2"/>
      <c r="H81" s="2"/>
      <c r="I81" s="2"/>
      <c r="J81" s="2"/>
      <c r="K81" s="2"/>
      <c r="L81" s="2"/>
      <c r="M81" s="2"/>
    </row>
    <row r="82" spans="2:13" s="45" customFormat="1" x14ac:dyDescent="0.3">
      <c r="B82" s="59"/>
      <c r="C82" s="2"/>
      <c r="D82" s="2"/>
      <c r="E82" s="2"/>
      <c r="F82" s="2"/>
      <c r="G82" s="2"/>
      <c r="H82" s="2"/>
      <c r="I82" s="2"/>
      <c r="J82" s="2"/>
      <c r="K82" s="2"/>
      <c r="L82" s="2"/>
      <c r="M82" s="2"/>
    </row>
    <row r="83" spans="2:13" s="45" customFormat="1" x14ac:dyDescent="0.3">
      <c r="B83" s="47"/>
      <c r="C83" s="2"/>
      <c r="D83" s="2"/>
      <c r="E83" s="2"/>
      <c r="F83" s="2"/>
      <c r="G83" s="2"/>
      <c r="H83" s="2"/>
      <c r="I83" s="2"/>
      <c r="J83" s="2"/>
      <c r="K83" s="2"/>
      <c r="L83" s="2"/>
      <c r="M83" s="2"/>
    </row>
    <row r="84" spans="2:13" s="45" customFormat="1" x14ac:dyDescent="0.3">
      <c r="B84" s="47"/>
      <c r="C84" s="2"/>
      <c r="D84" s="2"/>
      <c r="E84" s="2"/>
      <c r="F84" s="2"/>
      <c r="G84" s="2"/>
      <c r="H84" s="2"/>
      <c r="I84" s="2"/>
      <c r="J84" s="2"/>
      <c r="K84" s="2"/>
      <c r="L84" s="2"/>
      <c r="M84" s="2"/>
    </row>
    <row r="85" spans="2:13" s="45" customFormat="1" x14ac:dyDescent="0.3">
      <c r="B85" s="47"/>
      <c r="C85" s="2"/>
      <c r="D85" s="2"/>
      <c r="E85" s="2"/>
      <c r="F85" s="2"/>
      <c r="G85" s="2"/>
      <c r="H85" s="2"/>
      <c r="I85" s="2"/>
      <c r="J85" s="2"/>
      <c r="K85" s="2"/>
      <c r="L85" s="2"/>
      <c r="M85" s="2"/>
    </row>
    <row r="86" spans="2:13" s="45" customFormat="1" x14ac:dyDescent="0.3">
      <c r="B86" s="47"/>
      <c r="C86" s="2"/>
      <c r="D86" s="2"/>
      <c r="E86" s="2"/>
      <c r="F86" s="2"/>
      <c r="G86" s="2"/>
      <c r="H86" s="2"/>
      <c r="I86" s="2"/>
      <c r="J86" s="2"/>
      <c r="K86" s="2"/>
      <c r="L86" s="2"/>
      <c r="M86" s="2"/>
    </row>
    <row r="87" spans="2:13" s="45" customFormat="1" x14ac:dyDescent="0.3">
      <c r="B87" s="47"/>
      <c r="C87" s="2"/>
      <c r="D87" s="2"/>
      <c r="E87" s="2"/>
      <c r="F87" s="2"/>
      <c r="G87" s="2"/>
      <c r="H87" s="2"/>
      <c r="I87" s="2"/>
      <c r="J87" s="2"/>
      <c r="K87" s="2"/>
      <c r="L87" s="2"/>
      <c r="M87" s="2"/>
    </row>
    <row r="88" spans="2:13" s="45" customFormat="1" x14ac:dyDescent="0.3">
      <c r="B88" s="47"/>
      <c r="C88" s="2"/>
      <c r="D88" s="2"/>
      <c r="E88" s="2"/>
      <c r="F88" s="2"/>
      <c r="G88" s="2"/>
      <c r="H88" s="2"/>
      <c r="I88" s="2"/>
      <c r="J88" s="2"/>
      <c r="K88" s="2"/>
      <c r="L88" s="2"/>
      <c r="M88" s="2"/>
    </row>
    <row r="89" spans="2:13" s="45" customFormat="1" x14ac:dyDescent="0.3">
      <c r="B89" s="47"/>
      <c r="C89" s="2"/>
      <c r="D89" s="2"/>
      <c r="E89" s="2"/>
      <c r="F89" s="2"/>
      <c r="G89" s="2"/>
      <c r="H89" s="2"/>
      <c r="I89" s="2"/>
      <c r="J89" s="2"/>
      <c r="K89" s="2"/>
      <c r="L89" s="2"/>
      <c r="M89" s="2"/>
    </row>
    <row r="90" spans="2:13" s="45" customFormat="1" x14ac:dyDescent="0.3">
      <c r="B90" s="47"/>
      <c r="C90" s="2"/>
      <c r="D90" s="2"/>
      <c r="E90" s="2"/>
      <c r="F90" s="2"/>
      <c r="G90" s="2"/>
      <c r="H90" s="2"/>
      <c r="I90" s="2"/>
      <c r="J90" s="2"/>
      <c r="K90" s="2"/>
      <c r="L90" s="2"/>
      <c r="M90" s="2"/>
    </row>
    <row r="91" spans="2:13" s="45" customFormat="1" x14ac:dyDescent="0.3">
      <c r="B91" s="47"/>
      <c r="C91" s="2"/>
      <c r="D91" s="2"/>
      <c r="E91" s="2"/>
      <c r="F91" s="2"/>
      <c r="G91" s="2"/>
      <c r="H91" s="2"/>
      <c r="I91" s="2"/>
      <c r="J91" s="2"/>
      <c r="K91" s="2"/>
      <c r="L91" s="2"/>
      <c r="M91" s="2"/>
    </row>
    <row r="92" spans="2:13" s="45" customFormat="1" x14ac:dyDescent="0.3">
      <c r="B92" s="47"/>
      <c r="C92" s="2"/>
      <c r="D92" s="2"/>
      <c r="E92" s="2"/>
      <c r="F92" s="2"/>
      <c r="G92" s="2"/>
      <c r="H92" s="2"/>
      <c r="I92" s="2"/>
      <c r="J92" s="2"/>
      <c r="K92" s="2"/>
      <c r="L92" s="2"/>
      <c r="M92" s="2"/>
    </row>
    <row r="93" spans="2:13" s="45" customFormat="1" x14ac:dyDescent="0.3">
      <c r="B93" s="59"/>
      <c r="C93" s="2"/>
      <c r="D93" s="2"/>
      <c r="E93" s="2"/>
      <c r="F93" s="2"/>
      <c r="G93" s="2"/>
      <c r="H93" s="2"/>
      <c r="I93" s="2"/>
      <c r="J93" s="2"/>
      <c r="K93" s="2"/>
      <c r="L93" s="2"/>
      <c r="M93" s="2"/>
    </row>
    <row r="94" spans="2:13" s="45" customFormat="1" x14ac:dyDescent="0.3">
      <c r="B94" s="59"/>
      <c r="C94" s="2"/>
      <c r="D94" s="2"/>
      <c r="E94" s="2"/>
      <c r="F94" s="2"/>
      <c r="G94" s="2"/>
      <c r="H94" s="2"/>
      <c r="I94" s="2"/>
      <c r="J94" s="2"/>
      <c r="K94" s="2"/>
      <c r="L94" s="2"/>
      <c r="M94" s="2"/>
    </row>
    <row r="95" spans="2:13" s="45" customFormat="1" x14ac:dyDescent="0.3">
      <c r="B95" s="59"/>
      <c r="C95" s="2"/>
      <c r="D95" s="2"/>
      <c r="E95" s="2"/>
      <c r="F95" s="2"/>
      <c r="G95" s="2"/>
      <c r="H95" s="2"/>
      <c r="I95" s="2"/>
      <c r="J95" s="2"/>
      <c r="K95" s="2"/>
      <c r="L95" s="2"/>
      <c r="M95" s="2"/>
    </row>
    <row r="96" spans="2:13" s="45" customFormat="1" x14ac:dyDescent="0.3">
      <c r="B96" s="59"/>
      <c r="C96" s="2"/>
      <c r="D96" s="2"/>
      <c r="E96" s="2"/>
      <c r="F96" s="2"/>
      <c r="G96" s="2"/>
      <c r="H96" s="2"/>
      <c r="I96" s="2"/>
      <c r="J96" s="2"/>
      <c r="K96" s="2"/>
      <c r="L96" s="2"/>
      <c r="M96" s="2"/>
    </row>
    <row r="97" spans="2:13" s="45" customFormat="1" x14ac:dyDescent="0.3">
      <c r="B97" s="59"/>
      <c r="C97" s="2"/>
      <c r="D97" s="2"/>
      <c r="E97" s="2"/>
      <c r="F97" s="2"/>
      <c r="G97" s="2"/>
      <c r="H97" s="2"/>
      <c r="I97" s="2"/>
      <c r="J97" s="2"/>
      <c r="K97" s="2"/>
      <c r="L97" s="2"/>
      <c r="M97" s="2"/>
    </row>
    <row r="98" spans="2:13" s="45" customFormat="1" x14ac:dyDescent="0.3">
      <c r="B98" s="59"/>
      <c r="C98" s="2"/>
      <c r="D98" s="2"/>
      <c r="E98" s="2"/>
      <c r="F98" s="2"/>
      <c r="G98" s="2"/>
      <c r="H98" s="2"/>
      <c r="I98" s="2"/>
      <c r="J98" s="2"/>
      <c r="K98" s="2"/>
      <c r="L98" s="2"/>
      <c r="M98" s="2"/>
    </row>
    <row r="99" spans="2:13" s="45" customFormat="1" x14ac:dyDescent="0.3">
      <c r="B99" s="59"/>
      <c r="C99" s="2"/>
      <c r="D99" s="2"/>
      <c r="E99" s="2"/>
      <c r="F99" s="2"/>
      <c r="G99" s="2"/>
      <c r="H99" s="2"/>
      <c r="I99" s="2"/>
      <c r="J99" s="2"/>
      <c r="K99" s="2"/>
      <c r="L99" s="2"/>
      <c r="M99" s="2"/>
    </row>
    <row r="100" spans="2:13" s="45" customFormat="1" x14ac:dyDescent="0.3">
      <c r="B100" s="59"/>
      <c r="C100" s="2"/>
      <c r="D100" s="2"/>
      <c r="E100" s="2"/>
      <c r="F100" s="2"/>
      <c r="G100" s="2"/>
      <c r="H100" s="2"/>
      <c r="I100" s="2"/>
      <c r="J100" s="2"/>
      <c r="K100" s="2"/>
      <c r="L100" s="2"/>
      <c r="M100" s="2"/>
    </row>
    <row r="101" spans="2:13" s="45" customFormat="1" x14ac:dyDescent="0.3">
      <c r="B101" s="76"/>
      <c r="C101" s="2"/>
      <c r="D101" s="2"/>
      <c r="E101" s="2"/>
      <c r="F101" s="2"/>
      <c r="G101" s="2"/>
      <c r="H101" s="2"/>
      <c r="I101" s="2"/>
      <c r="J101" s="2"/>
      <c r="K101" s="2"/>
      <c r="L101" s="2"/>
      <c r="M101" s="2"/>
    </row>
    <row r="102" spans="2:13" s="45" customFormat="1" x14ac:dyDescent="0.3">
      <c r="B102" s="59"/>
      <c r="C102" s="2"/>
      <c r="D102" s="2"/>
      <c r="E102" s="2"/>
      <c r="F102" s="2"/>
      <c r="G102" s="2"/>
      <c r="H102" s="2"/>
      <c r="I102" s="2"/>
      <c r="J102" s="2"/>
      <c r="K102" s="2"/>
      <c r="L102" s="2"/>
      <c r="M102" s="2"/>
    </row>
    <row r="103" spans="2:13" s="45" customFormat="1" x14ac:dyDescent="0.3">
      <c r="B103" s="59"/>
      <c r="C103" s="2"/>
      <c r="D103" s="2"/>
      <c r="E103" s="2"/>
      <c r="F103" s="2"/>
      <c r="G103" s="2"/>
      <c r="H103" s="2"/>
      <c r="I103" s="2"/>
      <c r="J103" s="2"/>
      <c r="K103" s="2"/>
      <c r="L103" s="2"/>
      <c r="M103" s="2"/>
    </row>
    <row r="104" spans="2:13" s="45" customFormat="1" x14ac:dyDescent="0.3">
      <c r="B104" s="59"/>
      <c r="C104" s="2"/>
      <c r="D104" s="2"/>
      <c r="E104" s="2"/>
      <c r="F104" s="2"/>
      <c r="G104" s="2"/>
      <c r="H104" s="2"/>
      <c r="I104" s="2"/>
      <c r="J104" s="2"/>
      <c r="K104" s="2"/>
      <c r="L104" s="2"/>
      <c r="M104" s="2"/>
    </row>
    <row r="105" spans="2:13" s="45" customFormat="1" x14ac:dyDescent="0.3">
      <c r="B105" s="59"/>
      <c r="C105" s="2"/>
      <c r="D105" s="2"/>
      <c r="E105" s="2"/>
      <c r="F105" s="2"/>
      <c r="G105" s="2"/>
      <c r="H105" s="2"/>
      <c r="I105" s="2"/>
      <c r="J105" s="2"/>
      <c r="K105" s="2"/>
      <c r="L105" s="2"/>
      <c r="M105" s="2"/>
    </row>
    <row r="106" spans="2:13" s="45" customFormat="1" x14ac:dyDescent="0.3">
      <c r="B106" s="59"/>
      <c r="C106" s="2"/>
      <c r="D106" s="2"/>
      <c r="E106" s="2"/>
      <c r="F106" s="2"/>
      <c r="G106" s="2"/>
      <c r="H106" s="2"/>
      <c r="I106" s="2"/>
      <c r="J106" s="2"/>
      <c r="K106" s="2"/>
      <c r="L106" s="2"/>
      <c r="M106" s="2"/>
    </row>
    <row r="107" spans="2:13" s="45" customFormat="1" x14ac:dyDescent="0.3">
      <c r="B107" s="59"/>
      <c r="C107" s="2"/>
      <c r="D107" s="2"/>
      <c r="E107" s="2"/>
      <c r="F107" s="2"/>
      <c r="G107" s="2"/>
      <c r="H107" s="2"/>
      <c r="I107" s="2"/>
      <c r="J107" s="2"/>
      <c r="K107" s="2"/>
      <c r="L107" s="2"/>
      <c r="M107" s="2"/>
    </row>
    <row r="108" spans="2:13" s="45" customFormat="1" x14ac:dyDescent="0.3">
      <c r="B108" s="59"/>
      <c r="C108" s="2"/>
      <c r="D108" s="2"/>
      <c r="E108" s="2"/>
      <c r="F108" s="2"/>
      <c r="G108" s="2"/>
      <c r="H108" s="2"/>
      <c r="I108" s="2"/>
      <c r="J108" s="2"/>
      <c r="K108" s="2"/>
      <c r="L108" s="2"/>
      <c r="M108" s="2"/>
    </row>
    <row r="109" spans="2:13" s="45" customFormat="1" x14ac:dyDescent="0.3">
      <c r="B109" s="59"/>
      <c r="C109" s="2"/>
      <c r="D109" s="2"/>
      <c r="E109" s="2"/>
      <c r="F109" s="2"/>
      <c r="G109" s="2"/>
      <c r="H109" s="2"/>
      <c r="I109" s="2"/>
      <c r="J109" s="2"/>
      <c r="K109" s="2"/>
      <c r="L109" s="2"/>
      <c r="M109" s="2"/>
    </row>
    <row r="110" spans="2:13" s="45" customFormat="1" x14ac:dyDescent="0.3">
      <c r="B110" s="59"/>
      <c r="C110" s="2"/>
      <c r="D110" s="2"/>
      <c r="E110" s="2"/>
      <c r="F110" s="2"/>
      <c r="G110" s="2"/>
      <c r="H110" s="2"/>
      <c r="I110" s="2"/>
      <c r="J110" s="2"/>
      <c r="K110" s="2"/>
      <c r="L110" s="2"/>
      <c r="M110" s="2"/>
    </row>
    <row r="111" spans="2:13" s="45" customFormat="1" x14ac:dyDescent="0.3">
      <c r="B111" s="59"/>
      <c r="C111" s="2"/>
      <c r="D111" s="2"/>
      <c r="E111" s="2"/>
      <c r="F111" s="2"/>
      <c r="G111" s="2"/>
      <c r="H111" s="2"/>
      <c r="I111" s="2"/>
      <c r="J111" s="2"/>
      <c r="K111" s="2"/>
      <c r="L111" s="2"/>
      <c r="M111" s="2"/>
    </row>
    <row r="112" spans="2:13" s="45" customFormat="1" x14ac:dyDescent="0.3">
      <c r="B112" s="59"/>
      <c r="C112" s="2"/>
      <c r="D112" s="2"/>
      <c r="E112" s="2"/>
      <c r="F112" s="2"/>
      <c r="G112" s="2"/>
      <c r="H112" s="2"/>
      <c r="I112" s="2"/>
      <c r="J112" s="2"/>
      <c r="K112" s="2"/>
      <c r="L112" s="2"/>
      <c r="M112" s="2"/>
    </row>
    <row r="113" spans="2:13" s="45" customFormat="1" x14ac:dyDescent="0.3">
      <c r="B113" s="59"/>
      <c r="C113" s="2"/>
      <c r="D113" s="2"/>
      <c r="E113" s="2"/>
      <c r="F113" s="2"/>
      <c r="G113" s="2"/>
      <c r="H113" s="2"/>
      <c r="I113" s="2"/>
      <c r="J113" s="2"/>
      <c r="K113" s="2"/>
      <c r="L113" s="2"/>
      <c r="M113" s="2"/>
    </row>
    <row r="114" spans="2:13" s="45" customFormat="1" x14ac:dyDescent="0.3">
      <c r="B114" s="59"/>
      <c r="C114" s="2"/>
      <c r="D114" s="2"/>
      <c r="E114" s="2"/>
      <c r="F114" s="2"/>
      <c r="G114" s="2"/>
      <c r="H114" s="2"/>
      <c r="I114" s="2"/>
      <c r="J114" s="2"/>
      <c r="K114" s="2"/>
      <c r="L114" s="2"/>
      <c r="M114" s="2"/>
    </row>
    <row r="115" spans="2:13" s="45" customFormat="1" x14ac:dyDescent="0.3">
      <c r="B115" s="59"/>
      <c r="C115" s="2"/>
      <c r="D115" s="2"/>
      <c r="E115" s="2"/>
      <c r="F115" s="2"/>
      <c r="G115" s="2"/>
      <c r="H115" s="2"/>
      <c r="I115" s="2"/>
      <c r="J115" s="2"/>
      <c r="K115" s="2"/>
      <c r="L115" s="2"/>
      <c r="M115" s="2"/>
    </row>
    <row r="116" spans="2:13" s="45" customFormat="1" x14ac:dyDescent="0.3">
      <c r="B116" s="59"/>
      <c r="C116" s="2"/>
      <c r="D116" s="2"/>
      <c r="E116" s="2"/>
      <c r="F116" s="2"/>
      <c r="G116" s="2"/>
      <c r="H116" s="2"/>
      <c r="I116" s="2"/>
      <c r="J116" s="2"/>
      <c r="K116" s="2"/>
      <c r="L116" s="2"/>
      <c r="M116" s="2"/>
    </row>
    <row r="117" spans="2:13" s="45" customFormat="1" x14ac:dyDescent="0.3">
      <c r="B117" s="59"/>
      <c r="C117" s="2"/>
      <c r="D117" s="2"/>
      <c r="E117" s="2"/>
      <c r="F117" s="2"/>
      <c r="G117" s="2"/>
      <c r="H117" s="2"/>
      <c r="I117" s="2"/>
      <c r="J117" s="2"/>
      <c r="K117" s="2"/>
      <c r="L117" s="2"/>
      <c r="M117" s="2"/>
    </row>
    <row r="118" spans="2:13" s="45" customFormat="1" x14ac:dyDescent="0.3">
      <c r="B118" s="59"/>
      <c r="C118" s="2"/>
      <c r="D118" s="2"/>
      <c r="E118" s="2"/>
      <c r="F118" s="2"/>
      <c r="G118" s="2"/>
      <c r="H118" s="2"/>
      <c r="I118" s="2"/>
      <c r="J118" s="2"/>
      <c r="K118" s="2"/>
      <c r="L118" s="2"/>
      <c r="M118" s="2"/>
    </row>
    <row r="119" spans="2:13" s="45" customFormat="1" x14ac:dyDescent="0.3">
      <c r="B119" s="50"/>
      <c r="C119" s="2"/>
      <c r="D119" s="2"/>
      <c r="E119" s="2"/>
      <c r="F119" s="2"/>
      <c r="G119" s="2"/>
      <c r="H119" s="2"/>
      <c r="I119" s="2"/>
      <c r="J119" s="2"/>
      <c r="K119" s="2"/>
      <c r="L119" s="2"/>
      <c r="M119" s="2"/>
    </row>
    <row r="120" spans="2:13" s="45" customFormat="1" x14ac:dyDescent="0.3">
      <c r="B120" s="59"/>
      <c r="C120" s="2"/>
      <c r="D120" s="2"/>
      <c r="E120" s="2"/>
      <c r="F120" s="2"/>
      <c r="G120" s="2"/>
      <c r="H120" s="2"/>
      <c r="I120" s="2"/>
      <c r="J120" s="2"/>
      <c r="K120" s="2"/>
      <c r="L120" s="2"/>
      <c r="M120" s="2"/>
    </row>
    <row r="121" spans="2:13" s="45" customFormat="1" x14ac:dyDescent="0.3">
      <c r="B121" s="59"/>
      <c r="C121" s="2"/>
      <c r="D121" s="2"/>
      <c r="E121" s="2"/>
      <c r="F121" s="2"/>
      <c r="G121" s="2"/>
      <c r="H121" s="2"/>
      <c r="I121" s="2"/>
      <c r="J121" s="2"/>
      <c r="K121" s="2"/>
      <c r="L121" s="2"/>
      <c r="M121" s="2"/>
    </row>
    <row r="122" spans="2:13" s="45" customFormat="1" x14ac:dyDescent="0.3">
      <c r="B122" s="59"/>
      <c r="C122" s="2"/>
      <c r="D122" s="2"/>
      <c r="E122" s="2"/>
      <c r="F122" s="2"/>
      <c r="G122" s="2"/>
      <c r="H122" s="2"/>
      <c r="I122" s="2"/>
      <c r="J122" s="2"/>
      <c r="K122" s="2"/>
      <c r="L122" s="2"/>
      <c r="M122" s="2"/>
    </row>
    <row r="123" spans="2:13" s="45" customFormat="1" x14ac:dyDescent="0.3">
      <c r="B123" s="50"/>
      <c r="C123" s="2"/>
      <c r="D123" s="2"/>
      <c r="E123" s="2"/>
      <c r="F123" s="2"/>
      <c r="G123" s="2"/>
      <c r="H123" s="2"/>
      <c r="I123" s="2"/>
      <c r="J123" s="2"/>
      <c r="K123" s="2"/>
      <c r="L123" s="2"/>
      <c r="M123" s="2"/>
    </row>
    <row r="124" spans="2:13" s="45" customFormat="1" x14ac:dyDescent="0.3">
      <c r="B124" s="50"/>
      <c r="C124" s="2"/>
      <c r="D124" s="2"/>
      <c r="E124" s="2"/>
      <c r="F124" s="2"/>
      <c r="G124" s="2"/>
      <c r="H124" s="2"/>
      <c r="I124" s="2"/>
      <c r="J124" s="2"/>
      <c r="K124" s="2"/>
      <c r="L124" s="2"/>
      <c r="M124" s="2"/>
    </row>
    <row r="125" spans="2:13" s="45" customFormat="1" x14ac:dyDescent="0.3">
      <c r="B125" s="50"/>
      <c r="C125" s="2"/>
      <c r="D125" s="2"/>
      <c r="E125" s="2"/>
      <c r="F125" s="2"/>
      <c r="G125" s="2"/>
      <c r="H125" s="2"/>
      <c r="I125" s="2"/>
      <c r="J125" s="2"/>
      <c r="K125" s="2"/>
      <c r="L125" s="2"/>
      <c r="M125" s="2"/>
    </row>
    <row r="126" spans="2:13" s="45" customFormat="1" x14ac:dyDescent="0.3">
      <c r="B126" s="50"/>
      <c r="C126" s="2"/>
      <c r="D126" s="2"/>
      <c r="E126" s="2"/>
      <c r="F126" s="2"/>
      <c r="G126" s="2"/>
      <c r="H126" s="2"/>
      <c r="I126" s="2"/>
      <c r="J126" s="2"/>
      <c r="K126" s="2"/>
      <c r="L126" s="2"/>
      <c r="M126" s="2"/>
    </row>
    <row r="127" spans="2:13" s="45" customFormat="1" x14ac:dyDescent="0.3">
      <c r="B127" s="53"/>
      <c r="C127" s="2"/>
      <c r="D127" s="2"/>
      <c r="E127" s="2"/>
      <c r="F127" s="2"/>
      <c r="G127" s="2"/>
      <c r="H127" s="2"/>
      <c r="I127" s="2"/>
      <c r="J127" s="2"/>
      <c r="K127" s="2"/>
      <c r="L127" s="2"/>
      <c r="M127" s="2"/>
    </row>
    <row r="128" spans="2:13" s="45" customFormat="1" x14ac:dyDescent="0.3">
      <c r="B128" s="120"/>
      <c r="C128" s="2"/>
      <c r="D128" s="2"/>
      <c r="E128" s="2"/>
      <c r="F128" s="2"/>
      <c r="G128" s="2"/>
      <c r="H128" s="2"/>
      <c r="I128" s="2"/>
      <c r="J128" s="2"/>
      <c r="K128" s="2"/>
      <c r="L128" s="2"/>
      <c r="M128" s="2"/>
    </row>
    <row r="129" spans="2:13" s="45" customFormat="1" x14ac:dyDescent="0.3">
      <c r="B129" s="50"/>
      <c r="C129" s="2"/>
      <c r="D129" s="2"/>
      <c r="E129" s="2"/>
      <c r="F129" s="2"/>
      <c r="G129" s="2"/>
      <c r="H129" s="2"/>
      <c r="I129" s="2"/>
      <c r="J129" s="2"/>
      <c r="K129" s="2"/>
      <c r="L129" s="2"/>
      <c r="M129" s="2"/>
    </row>
    <row r="130" spans="2:13" s="45" customFormat="1" x14ac:dyDescent="0.3">
      <c r="B130" s="50"/>
      <c r="C130" s="2"/>
      <c r="D130" s="2"/>
      <c r="E130" s="2"/>
      <c r="F130" s="2"/>
      <c r="G130" s="2"/>
      <c r="H130" s="2"/>
      <c r="I130" s="2"/>
      <c r="J130" s="2"/>
      <c r="K130" s="2"/>
      <c r="L130" s="2"/>
      <c r="M130" s="2"/>
    </row>
    <row r="131" spans="2:13" s="45" customFormat="1" x14ac:dyDescent="0.3">
      <c r="B131" s="50"/>
      <c r="C131" s="2"/>
      <c r="D131" s="2"/>
      <c r="E131" s="2"/>
      <c r="F131" s="2"/>
      <c r="G131" s="2"/>
      <c r="H131" s="2"/>
      <c r="I131" s="2"/>
      <c r="J131" s="2"/>
      <c r="K131" s="2"/>
      <c r="L131" s="2"/>
      <c r="M131" s="2"/>
    </row>
    <row r="132" spans="2:13" s="45" customFormat="1" x14ac:dyDescent="0.3">
      <c r="B132" s="50"/>
      <c r="C132" s="2"/>
      <c r="D132" s="2"/>
      <c r="E132" s="2"/>
      <c r="F132" s="2"/>
      <c r="G132" s="2"/>
      <c r="H132" s="2"/>
      <c r="I132" s="2"/>
      <c r="J132" s="2"/>
      <c r="K132" s="2"/>
      <c r="L132" s="2"/>
      <c r="M132" s="2"/>
    </row>
    <row r="133" spans="2:13" s="45" customFormat="1" x14ac:dyDescent="0.3">
      <c r="B133" s="50"/>
      <c r="C133" s="2"/>
      <c r="D133" s="2"/>
      <c r="E133" s="2"/>
      <c r="F133" s="2"/>
      <c r="G133" s="2"/>
      <c r="H133" s="2"/>
      <c r="I133" s="2"/>
      <c r="J133" s="2"/>
      <c r="K133" s="2"/>
      <c r="L133" s="2"/>
      <c r="M133" s="2"/>
    </row>
    <row r="134" spans="2:13" s="45" customFormat="1" x14ac:dyDescent="0.3">
      <c r="B134" s="60"/>
      <c r="C134" s="2"/>
      <c r="D134" s="2"/>
      <c r="E134" s="2"/>
      <c r="F134" s="2"/>
      <c r="G134" s="2"/>
      <c r="H134" s="2"/>
      <c r="I134" s="2"/>
      <c r="J134" s="2"/>
      <c r="K134" s="2"/>
      <c r="L134" s="2"/>
      <c r="M134" s="2"/>
    </row>
    <row r="135" spans="2:13" s="45" customFormat="1" x14ac:dyDescent="0.3">
      <c r="B135" s="59"/>
      <c r="C135" s="2"/>
      <c r="D135" s="2"/>
      <c r="E135" s="2"/>
      <c r="F135" s="2"/>
      <c r="G135" s="2"/>
      <c r="H135" s="2"/>
      <c r="I135" s="2"/>
      <c r="J135" s="2"/>
      <c r="K135" s="2"/>
      <c r="L135" s="2"/>
      <c r="M135" s="2"/>
    </row>
    <row r="136" spans="2:13" s="45" customFormat="1" x14ac:dyDescent="0.3">
      <c r="B136" s="50"/>
      <c r="C136" s="2"/>
      <c r="D136" s="2"/>
      <c r="E136" s="2"/>
      <c r="F136" s="2"/>
      <c r="G136" s="2"/>
      <c r="H136" s="2"/>
      <c r="I136" s="2"/>
      <c r="J136" s="2"/>
      <c r="K136" s="2"/>
      <c r="L136" s="2"/>
      <c r="M136" s="2"/>
    </row>
    <row r="137" spans="2:13" s="45" customFormat="1" x14ac:dyDescent="0.3">
      <c r="B137" s="59"/>
      <c r="C137" s="2"/>
      <c r="D137" s="2"/>
      <c r="E137" s="2"/>
      <c r="F137" s="2"/>
      <c r="G137" s="2"/>
      <c r="H137" s="2"/>
      <c r="I137" s="2"/>
      <c r="J137" s="2"/>
      <c r="K137" s="2"/>
      <c r="L137" s="2"/>
      <c r="M137" s="2"/>
    </row>
    <row r="138" spans="2:13" s="45" customFormat="1" x14ac:dyDescent="0.3">
      <c r="B138" s="59"/>
      <c r="C138" s="2"/>
      <c r="D138" s="2"/>
      <c r="E138" s="2"/>
      <c r="F138" s="2"/>
      <c r="G138" s="2"/>
      <c r="H138" s="2"/>
      <c r="I138" s="2"/>
      <c r="J138" s="2"/>
      <c r="K138" s="2"/>
      <c r="L138" s="2"/>
      <c r="M138" s="2"/>
    </row>
    <row r="139" spans="2:13" s="45" customFormat="1" x14ac:dyDescent="0.3">
      <c r="B139" s="59"/>
      <c r="C139" s="2"/>
      <c r="D139" s="2"/>
      <c r="E139" s="2"/>
      <c r="F139" s="2"/>
      <c r="G139" s="2"/>
      <c r="H139" s="2"/>
      <c r="I139" s="2"/>
      <c r="J139" s="2"/>
      <c r="K139" s="2"/>
      <c r="L139" s="2"/>
      <c r="M139" s="2"/>
    </row>
    <row r="140" spans="2:13" s="45" customFormat="1" x14ac:dyDescent="0.3">
      <c r="B140" s="59"/>
      <c r="C140" s="2"/>
      <c r="D140" s="2"/>
      <c r="E140" s="2"/>
      <c r="F140" s="2"/>
      <c r="G140" s="2"/>
      <c r="H140" s="2"/>
      <c r="I140" s="2"/>
      <c r="J140" s="2"/>
      <c r="K140" s="2"/>
      <c r="L140" s="2"/>
      <c r="M140" s="2"/>
    </row>
    <row r="141" spans="2:13" s="45" customFormat="1" x14ac:dyDescent="0.3">
      <c r="B141" s="59"/>
      <c r="C141" s="2"/>
      <c r="D141" s="2"/>
      <c r="E141" s="2"/>
      <c r="F141" s="2"/>
      <c r="G141" s="2"/>
      <c r="H141" s="2"/>
      <c r="I141" s="2"/>
      <c r="J141" s="2"/>
      <c r="K141" s="2"/>
      <c r="L141" s="2"/>
      <c r="M141" s="2"/>
    </row>
    <row r="142" spans="2:13" s="45" customFormat="1" x14ac:dyDescent="0.3">
      <c r="B142" s="59"/>
      <c r="C142" s="2"/>
      <c r="D142" s="2"/>
      <c r="E142" s="2"/>
      <c r="F142" s="2"/>
      <c r="G142" s="2"/>
      <c r="H142" s="2"/>
      <c r="I142" s="2"/>
      <c r="J142" s="2"/>
      <c r="K142" s="2"/>
      <c r="L142" s="2"/>
      <c r="M142" s="2"/>
    </row>
    <row r="143" spans="2:13" s="45" customFormat="1" x14ac:dyDescent="0.3">
      <c r="B143" s="59"/>
      <c r="C143" s="2"/>
      <c r="D143" s="2"/>
      <c r="E143" s="2"/>
      <c r="F143" s="2"/>
      <c r="G143" s="2"/>
      <c r="H143" s="2"/>
      <c r="I143" s="2"/>
      <c r="J143" s="2"/>
      <c r="K143" s="2"/>
      <c r="L143" s="2"/>
      <c r="M143" s="2"/>
    </row>
    <row r="144" spans="2:13" s="45" customFormat="1" x14ac:dyDescent="0.3">
      <c r="B144" s="59"/>
      <c r="C144" s="2"/>
      <c r="D144" s="2"/>
      <c r="E144" s="2"/>
      <c r="F144" s="2"/>
      <c r="G144" s="2"/>
      <c r="H144" s="2"/>
      <c r="I144" s="2"/>
      <c r="J144" s="2"/>
      <c r="K144" s="2"/>
      <c r="L144" s="2"/>
      <c r="M144" s="2"/>
    </row>
    <row r="145" spans="2:13" s="45" customFormat="1" x14ac:dyDescent="0.3">
      <c r="B145" s="59"/>
      <c r="C145" s="2"/>
      <c r="D145" s="2"/>
      <c r="E145" s="2"/>
      <c r="F145" s="2"/>
      <c r="G145" s="2"/>
      <c r="H145" s="2"/>
      <c r="I145" s="2"/>
      <c r="J145" s="2"/>
      <c r="K145" s="2"/>
      <c r="L145" s="2"/>
      <c r="M145" s="2"/>
    </row>
    <row r="146" spans="2:13" s="45" customFormat="1" x14ac:dyDescent="0.3">
      <c r="B146" s="59"/>
      <c r="C146" s="2"/>
      <c r="D146" s="2"/>
      <c r="E146" s="2"/>
      <c r="F146" s="2"/>
      <c r="G146" s="2"/>
      <c r="H146" s="2"/>
      <c r="I146" s="2"/>
      <c r="J146" s="2"/>
      <c r="K146" s="2"/>
      <c r="L146" s="2"/>
      <c r="M146" s="2"/>
    </row>
    <row r="147" spans="2:13" s="45" customFormat="1" x14ac:dyDescent="0.3">
      <c r="B147" s="59"/>
      <c r="C147" s="2"/>
      <c r="D147" s="2"/>
      <c r="E147" s="2"/>
      <c r="F147" s="2"/>
      <c r="G147" s="2"/>
      <c r="H147" s="2"/>
      <c r="I147" s="2"/>
      <c r="J147" s="2"/>
      <c r="K147" s="2"/>
      <c r="L147" s="2"/>
      <c r="M147" s="2"/>
    </row>
    <row r="148" spans="2:13" s="45" customFormat="1" x14ac:dyDescent="0.3">
      <c r="B148" s="59"/>
      <c r="C148" s="2"/>
      <c r="D148" s="2"/>
      <c r="E148" s="2"/>
      <c r="F148" s="2"/>
      <c r="G148" s="2"/>
      <c r="H148" s="2"/>
      <c r="I148" s="2"/>
      <c r="J148" s="2"/>
      <c r="K148" s="2"/>
      <c r="L148" s="2"/>
      <c r="M148" s="2"/>
    </row>
    <row r="149" spans="2:13" s="45" customFormat="1" x14ac:dyDescent="0.3">
      <c r="B149" s="50"/>
      <c r="C149" s="2"/>
      <c r="D149" s="2"/>
      <c r="E149" s="2"/>
      <c r="F149" s="2"/>
      <c r="G149" s="2"/>
      <c r="H149" s="2"/>
      <c r="I149" s="2"/>
      <c r="J149" s="2"/>
      <c r="K149" s="2"/>
      <c r="L149" s="2"/>
      <c r="M149" s="2"/>
    </row>
    <row r="150" spans="2:13" s="45" customFormat="1" x14ac:dyDescent="0.3">
      <c r="B150" s="50"/>
      <c r="C150" s="2"/>
      <c r="D150" s="2"/>
      <c r="E150" s="2"/>
      <c r="F150" s="2"/>
      <c r="G150" s="2"/>
      <c r="H150" s="2"/>
      <c r="I150" s="2"/>
      <c r="J150" s="2"/>
      <c r="K150" s="2"/>
      <c r="L150" s="2"/>
      <c r="M150" s="2"/>
    </row>
    <row r="151" spans="2:13" s="45" customFormat="1" x14ac:dyDescent="0.3">
      <c r="B151" s="50"/>
      <c r="C151" s="2"/>
      <c r="D151" s="2"/>
      <c r="E151" s="2"/>
      <c r="F151" s="2"/>
      <c r="G151" s="2"/>
      <c r="H151" s="2"/>
      <c r="I151" s="2"/>
      <c r="J151" s="2"/>
      <c r="K151" s="2"/>
      <c r="L151" s="2"/>
      <c r="M151" s="2"/>
    </row>
    <row r="152" spans="2:13" s="45" customFormat="1" x14ac:dyDescent="0.3">
      <c r="B152" s="50"/>
      <c r="C152" s="2"/>
      <c r="D152" s="2"/>
      <c r="E152" s="2"/>
      <c r="F152" s="2"/>
      <c r="G152" s="2"/>
      <c r="H152" s="2"/>
      <c r="I152" s="2"/>
      <c r="J152" s="2"/>
      <c r="K152" s="2"/>
      <c r="L152" s="2"/>
      <c r="M152" s="2"/>
    </row>
    <row r="153" spans="2:13" s="45" customFormat="1" x14ac:dyDescent="0.3">
      <c r="B153" s="50"/>
      <c r="C153" s="2"/>
      <c r="D153" s="2"/>
      <c r="E153" s="2"/>
      <c r="F153" s="2"/>
      <c r="G153" s="2"/>
      <c r="H153" s="2"/>
      <c r="I153" s="2"/>
      <c r="J153" s="2"/>
      <c r="K153" s="2"/>
      <c r="L153" s="2"/>
      <c r="M153" s="2"/>
    </row>
    <row r="154" spans="2:13" s="45" customFormat="1" x14ac:dyDescent="0.3">
      <c r="B154" s="50"/>
      <c r="C154" s="2"/>
      <c r="D154" s="2"/>
      <c r="E154" s="2"/>
      <c r="F154" s="2"/>
      <c r="G154" s="2"/>
      <c r="H154" s="2"/>
      <c r="I154" s="2"/>
      <c r="J154" s="2"/>
      <c r="K154" s="2"/>
      <c r="L154" s="2"/>
      <c r="M154" s="2"/>
    </row>
    <row r="155" spans="2:13" s="45" customFormat="1" x14ac:dyDescent="0.3">
      <c r="B155" s="50"/>
      <c r="C155" s="2"/>
      <c r="D155" s="2"/>
      <c r="E155" s="2"/>
      <c r="F155" s="2"/>
      <c r="G155" s="2"/>
      <c r="H155" s="2"/>
      <c r="I155" s="2"/>
      <c r="J155" s="2"/>
      <c r="K155" s="2"/>
      <c r="L155" s="2"/>
      <c r="M155" s="2"/>
    </row>
    <row r="156" spans="2:13" s="45" customFormat="1" x14ac:dyDescent="0.3">
      <c r="B156" s="50"/>
      <c r="C156" s="2"/>
      <c r="D156" s="2"/>
      <c r="E156" s="2"/>
      <c r="F156" s="2"/>
      <c r="G156" s="2"/>
      <c r="H156" s="2"/>
      <c r="I156" s="2"/>
      <c r="J156" s="2"/>
      <c r="K156" s="2"/>
      <c r="L156" s="2"/>
      <c r="M156" s="2"/>
    </row>
    <row r="157" spans="2:13" s="45" customFormat="1" x14ac:dyDescent="0.3">
      <c r="B157" s="50"/>
      <c r="C157" s="2"/>
      <c r="D157" s="2"/>
      <c r="E157" s="2"/>
      <c r="F157" s="2"/>
      <c r="G157" s="2"/>
      <c r="H157" s="2"/>
      <c r="I157" s="2"/>
      <c r="J157" s="2"/>
      <c r="K157" s="2"/>
      <c r="L157" s="2"/>
      <c r="M157" s="2"/>
    </row>
    <row r="158" spans="2:13" s="45" customFormat="1" x14ac:dyDescent="0.3">
      <c r="B158" s="50"/>
      <c r="C158" s="2"/>
      <c r="D158" s="2"/>
      <c r="E158" s="2"/>
      <c r="F158" s="2"/>
      <c r="G158" s="2"/>
      <c r="H158" s="2"/>
      <c r="I158" s="2"/>
      <c r="J158" s="2"/>
      <c r="K158" s="2"/>
      <c r="L158" s="2"/>
      <c r="M158" s="2"/>
    </row>
    <row r="159" spans="2:13" s="45" customFormat="1" x14ac:dyDescent="0.3">
      <c r="B159" s="50"/>
      <c r="C159" s="2"/>
      <c r="D159" s="2"/>
      <c r="E159" s="2"/>
      <c r="F159" s="2"/>
      <c r="G159" s="2"/>
      <c r="H159" s="2"/>
      <c r="I159" s="2"/>
      <c r="J159" s="2"/>
      <c r="K159" s="2"/>
      <c r="L159" s="2"/>
      <c r="M159" s="2"/>
    </row>
    <row r="160" spans="2:13" s="45" customFormat="1" x14ac:dyDescent="0.3">
      <c r="B160" s="50"/>
      <c r="C160" s="2"/>
      <c r="D160" s="2"/>
      <c r="E160" s="2"/>
      <c r="F160" s="2"/>
      <c r="G160" s="2"/>
      <c r="H160" s="2"/>
      <c r="I160" s="2"/>
      <c r="J160" s="2"/>
      <c r="K160" s="2"/>
      <c r="L160" s="2"/>
      <c r="M160" s="2"/>
    </row>
    <row r="161" spans="2:13" s="45" customFormat="1" x14ac:dyDescent="0.3">
      <c r="B161" s="50"/>
      <c r="C161" s="2"/>
      <c r="D161" s="2"/>
      <c r="E161" s="2"/>
      <c r="F161" s="2"/>
      <c r="G161" s="2"/>
      <c r="H161" s="2"/>
      <c r="I161" s="2"/>
      <c r="J161" s="2"/>
      <c r="K161" s="2"/>
      <c r="L161" s="2"/>
      <c r="M161" s="2"/>
    </row>
    <row r="162" spans="2:13" s="45" customFormat="1" x14ac:dyDescent="0.3">
      <c r="B162" s="50"/>
      <c r="C162" s="2"/>
      <c r="D162" s="2"/>
      <c r="E162" s="2"/>
      <c r="F162" s="2"/>
      <c r="G162" s="2"/>
      <c r="H162" s="2"/>
      <c r="I162" s="2"/>
      <c r="J162" s="2"/>
      <c r="K162" s="2"/>
      <c r="L162" s="2"/>
      <c r="M162" s="2"/>
    </row>
    <row r="163" spans="2:13" s="45" customFormat="1" x14ac:dyDescent="0.3">
      <c r="B163" s="50"/>
      <c r="C163" s="2"/>
      <c r="D163" s="2"/>
      <c r="E163" s="2"/>
      <c r="F163" s="2"/>
      <c r="G163" s="2"/>
      <c r="H163" s="2"/>
      <c r="I163" s="2"/>
      <c r="J163" s="2"/>
      <c r="K163" s="2"/>
      <c r="L163" s="2"/>
      <c r="M163" s="2"/>
    </row>
    <row r="164" spans="2:13" s="45" customFormat="1" x14ac:dyDescent="0.3">
      <c r="B164" s="50"/>
      <c r="C164" s="2"/>
      <c r="D164" s="2"/>
      <c r="E164" s="2"/>
      <c r="F164" s="2"/>
      <c r="G164" s="2"/>
      <c r="H164" s="2"/>
      <c r="I164" s="2"/>
      <c r="J164" s="2"/>
      <c r="K164" s="2"/>
      <c r="L164" s="2"/>
      <c r="M164" s="2"/>
    </row>
    <row r="165" spans="2:13" s="45" customFormat="1" x14ac:dyDescent="0.3">
      <c r="B165" s="50"/>
      <c r="C165" s="2"/>
      <c r="D165" s="2"/>
      <c r="E165" s="2"/>
      <c r="F165" s="2"/>
      <c r="G165" s="2"/>
      <c r="H165" s="2"/>
      <c r="I165" s="2"/>
      <c r="J165" s="2"/>
      <c r="K165" s="2"/>
      <c r="L165" s="2"/>
      <c r="M165" s="2"/>
    </row>
    <row r="166" spans="2:13" s="45" customFormat="1" x14ac:dyDescent="0.3">
      <c r="B166" s="50"/>
      <c r="C166" s="2"/>
      <c r="D166" s="2"/>
      <c r="E166" s="2"/>
      <c r="F166" s="2"/>
      <c r="G166" s="2"/>
      <c r="H166" s="2"/>
      <c r="I166" s="2"/>
      <c r="J166" s="2"/>
      <c r="K166" s="2"/>
      <c r="L166" s="2"/>
      <c r="M166" s="2"/>
    </row>
    <row r="167" spans="2:13" s="45" customFormat="1" x14ac:dyDescent="0.3">
      <c r="B167" s="50"/>
      <c r="C167" s="2"/>
      <c r="D167" s="2"/>
      <c r="E167" s="2"/>
      <c r="F167" s="2"/>
      <c r="G167" s="2"/>
      <c r="H167" s="2"/>
      <c r="I167" s="2"/>
      <c r="J167" s="2"/>
      <c r="K167" s="2"/>
      <c r="L167" s="2"/>
      <c r="M167" s="2"/>
    </row>
    <row r="168" spans="2:13" s="45" customFormat="1" x14ac:dyDescent="0.3">
      <c r="B168" s="50"/>
      <c r="C168" s="2"/>
      <c r="D168" s="2"/>
      <c r="E168" s="2"/>
      <c r="F168" s="2"/>
      <c r="G168" s="2"/>
      <c r="H168" s="2"/>
      <c r="I168" s="2"/>
      <c r="J168" s="2"/>
      <c r="K168" s="2"/>
      <c r="L168" s="2"/>
      <c r="M168" s="2"/>
    </row>
    <row r="169" spans="2:13" s="45" customFormat="1" x14ac:dyDescent="0.3">
      <c r="B169" s="50"/>
      <c r="C169" s="2"/>
      <c r="D169" s="2"/>
      <c r="E169" s="2"/>
      <c r="F169" s="2"/>
      <c r="G169" s="2"/>
      <c r="H169" s="2"/>
      <c r="I169" s="2"/>
      <c r="J169" s="2"/>
      <c r="K169" s="2"/>
      <c r="L169" s="2"/>
      <c r="M169" s="2"/>
    </row>
    <row r="170" spans="2:13" s="45" customFormat="1" x14ac:dyDescent="0.3">
      <c r="B170" s="50"/>
      <c r="C170" s="2"/>
      <c r="D170" s="2"/>
      <c r="E170" s="2"/>
      <c r="F170" s="2"/>
      <c r="G170" s="2"/>
      <c r="H170" s="2"/>
      <c r="I170" s="2"/>
      <c r="J170" s="2"/>
      <c r="K170" s="2"/>
      <c r="L170" s="2"/>
      <c r="M170" s="2"/>
    </row>
    <row r="171" spans="2:13" s="45" customFormat="1" x14ac:dyDescent="0.3">
      <c r="B171" s="50"/>
      <c r="C171" s="2"/>
      <c r="D171" s="2"/>
      <c r="E171" s="2"/>
      <c r="F171" s="2"/>
      <c r="G171" s="2"/>
      <c r="H171" s="2"/>
      <c r="I171" s="2"/>
      <c r="J171" s="2"/>
      <c r="K171" s="2"/>
      <c r="L171" s="2"/>
      <c r="M171" s="2"/>
    </row>
    <row r="172" spans="2:13" s="45" customFormat="1" x14ac:dyDescent="0.3">
      <c r="B172" s="50"/>
      <c r="C172" s="2"/>
      <c r="D172" s="2"/>
      <c r="E172" s="2"/>
      <c r="F172" s="2"/>
      <c r="G172" s="2"/>
      <c r="H172" s="2"/>
      <c r="I172" s="2"/>
      <c r="J172" s="2"/>
      <c r="K172" s="2"/>
      <c r="L172" s="2"/>
      <c r="M172" s="2"/>
    </row>
    <row r="173" spans="2:13" s="45" customFormat="1" x14ac:dyDescent="0.3">
      <c r="B173" s="50"/>
      <c r="C173" s="2"/>
      <c r="D173" s="2"/>
      <c r="E173" s="2"/>
      <c r="F173" s="2"/>
      <c r="G173" s="2"/>
      <c r="H173" s="2"/>
      <c r="I173" s="2"/>
      <c r="J173" s="2"/>
      <c r="K173" s="2"/>
      <c r="L173" s="2"/>
      <c r="M173" s="2"/>
    </row>
    <row r="174" spans="2:13" s="45" customFormat="1" x14ac:dyDescent="0.3">
      <c r="B174" s="50"/>
      <c r="C174" s="2"/>
      <c r="D174" s="2"/>
      <c r="E174" s="2"/>
      <c r="F174" s="2"/>
      <c r="G174" s="2"/>
      <c r="H174" s="2"/>
      <c r="I174" s="2"/>
      <c r="J174" s="2"/>
      <c r="K174" s="2"/>
      <c r="L174" s="2"/>
      <c r="M174" s="2"/>
    </row>
    <row r="175" spans="2:13" s="45" customFormat="1" x14ac:dyDescent="0.3">
      <c r="B175" s="50"/>
      <c r="C175" s="2"/>
      <c r="D175" s="2"/>
      <c r="E175" s="2"/>
      <c r="F175" s="2"/>
      <c r="G175" s="2"/>
      <c r="H175" s="2"/>
      <c r="I175" s="2"/>
      <c r="J175" s="2"/>
      <c r="K175" s="2"/>
      <c r="L175" s="2"/>
      <c r="M175" s="2"/>
    </row>
    <row r="176" spans="2:13" s="45" customFormat="1" x14ac:dyDescent="0.3">
      <c r="B176" s="50"/>
      <c r="C176" s="2"/>
      <c r="D176" s="2"/>
      <c r="E176" s="2"/>
      <c r="F176" s="2"/>
      <c r="G176" s="2"/>
      <c r="H176" s="2"/>
      <c r="I176" s="2"/>
      <c r="J176" s="2"/>
      <c r="K176" s="2"/>
      <c r="L176" s="2"/>
      <c r="M176" s="2"/>
    </row>
    <row r="177" spans="2:13" s="45" customFormat="1" x14ac:dyDescent="0.3">
      <c r="B177" s="50"/>
      <c r="C177" s="2"/>
      <c r="D177" s="2"/>
      <c r="E177" s="2"/>
      <c r="F177" s="2"/>
      <c r="G177" s="2"/>
      <c r="H177" s="2"/>
      <c r="I177" s="2"/>
      <c r="J177" s="2"/>
      <c r="K177" s="2"/>
      <c r="L177" s="2"/>
      <c r="M177" s="2"/>
    </row>
    <row r="178" spans="2:13" s="45" customFormat="1" x14ac:dyDescent="0.3">
      <c r="B178" s="50"/>
      <c r="C178" s="2"/>
      <c r="D178" s="2"/>
      <c r="E178" s="2"/>
      <c r="F178" s="2"/>
      <c r="G178" s="2"/>
      <c r="H178" s="2"/>
      <c r="I178" s="2"/>
      <c r="J178" s="2"/>
      <c r="K178" s="2"/>
      <c r="L178" s="2"/>
      <c r="M178" s="2"/>
    </row>
    <row r="179" spans="2:13" s="45" customFormat="1" x14ac:dyDescent="0.3">
      <c r="B179" s="50"/>
      <c r="C179" s="2"/>
      <c r="D179" s="2"/>
      <c r="E179" s="2"/>
      <c r="F179" s="2"/>
      <c r="G179" s="2"/>
      <c r="H179" s="2"/>
      <c r="I179" s="2"/>
      <c r="J179" s="2"/>
      <c r="K179" s="2"/>
      <c r="L179" s="2"/>
      <c r="M179" s="2"/>
    </row>
    <row r="180" spans="2:13" s="45" customFormat="1" x14ac:dyDescent="0.3">
      <c r="B180" s="50"/>
      <c r="C180" s="2"/>
      <c r="D180" s="2"/>
      <c r="E180" s="2"/>
      <c r="F180" s="2"/>
      <c r="G180" s="2"/>
      <c r="H180" s="2"/>
      <c r="I180" s="2"/>
      <c r="J180" s="2"/>
      <c r="K180" s="2"/>
      <c r="L180" s="2"/>
      <c r="M180" s="2"/>
    </row>
    <row r="181" spans="2:13" s="45" customFormat="1" x14ac:dyDescent="0.3">
      <c r="B181" s="50"/>
      <c r="C181" s="2"/>
      <c r="D181" s="2"/>
      <c r="E181" s="2"/>
      <c r="F181" s="2"/>
      <c r="G181" s="2"/>
      <c r="H181" s="2"/>
      <c r="I181" s="2"/>
      <c r="J181" s="2"/>
      <c r="K181" s="2"/>
      <c r="L181" s="2"/>
      <c r="M181" s="2"/>
    </row>
    <row r="182" spans="2:13" s="45" customFormat="1" x14ac:dyDescent="0.3">
      <c r="B182" s="50"/>
      <c r="C182" s="2"/>
      <c r="D182" s="2"/>
      <c r="E182" s="2"/>
      <c r="F182" s="2"/>
      <c r="G182" s="2"/>
      <c r="H182" s="2"/>
      <c r="I182" s="2"/>
      <c r="J182" s="2"/>
      <c r="K182" s="2"/>
      <c r="L182" s="2"/>
      <c r="M182" s="2"/>
    </row>
    <row r="183" spans="2:13" s="45" customFormat="1" x14ac:dyDescent="0.3">
      <c r="B183" s="50"/>
      <c r="C183" s="2"/>
      <c r="D183" s="2"/>
      <c r="E183" s="2"/>
      <c r="F183" s="2"/>
      <c r="G183" s="2"/>
      <c r="H183" s="2"/>
      <c r="I183" s="2"/>
      <c r="J183" s="2"/>
      <c r="K183" s="2"/>
      <c r="L183" s="2"/>
      <c r="M183" s="2"/>
    </row>
    <row r="184" spans="2:13" s="45" customFormat="1" x14ac:dyDescent="0.3">
      <c r="B184" s="50"/>
      <c r="C184" s="2"/>
      <c r="D184" s="2"/>
      <c r="E184" s="2"/>
      <c r="F184" s="2"/>
      <c r="G184" s="2"/>
      <c r="H184" s="2"/>
      <c r="I184" s="2"/>
      <c r="J184" s="2"/>
      <c r="K184" s="2"/>
      <c r="L184" s="2"/>
      <c r="M184" s="2"/>
    </row>
    <row r="185" spans="2:13" s="45" customFormat="1" x14ac:dyDescent="0.3">
      <c r="B185" s="50"/>
      <c r="C185" s="2"/>
      <c r="D185" s="2"/>
      <c r="E185" s="2"/>
      <c r="F185" s="2"/>
      <c r="G185" s="2"/>
      <c r="H185" s="2"/>
      <c r="I185" s="2"/>
      <c r="J185" s="2"/>
      <c r="K185" s="2"/>
      <c r="L185" s="2"/>
      <c r="M185" s="2"/>
    </row>
    <row r="186" spans="2:13" s="45" customFormat="1" x14ac:dyDescent="0.3">
      <c r="B186" s="50"/>
      <c r="C186" s="2"/>
      <c r="D186" s="2"/>
      <c r="E186" s="2"/>
      <c r="F186" s="2"/>
      <c r="G186" s="2"/>
      <c r="H186" s="2"/>
      <c r="I186" s="2"/>
      <c r="J186" s="2"/>
      <c r="K186" s="2"/>
      <c r="L186" s="2"/>
      <c r="M186" s="2"/>
    </row>
    <row r="187" spans="2:13" s="45" customFormat="1" x14ac:dyDescent="0.3">
      <c r="B187" s="50"/>
      <c r="C187" s="2"/>
      <c r="D187" s="2"/>
      <c r="E187" s="2"/>
      <c r="F187" s="2"/>
      <c r="G187" s="2"/>
      <c r="H187" s="2"/>
      <c r="I187" s="2"/>
      <c r="J187" s="2"/>
      <c r="K187" s="2"/>
      <c r="L187" s="2"/>
      <c r="M187" s="2"/>
    </row>
    <row r="188" spans="2:13" s="45" customFormat="1" x14ac:dyDescent="0.3">
      <c r="B188" s="50"/>
      <c r="C188" s="2"/>
      <c r="D188" s="2"/>
      <c r="E188" s="2"/>
      <c r="F188" s="2"/>
      <c r="G188" s="2"/>
      <c r="H188" s="2"/>
      <c r="I188" s="2"/>
      <c r="J188" s="2"/>
      <c r="K188" s="2"/>
      <c r="L188" s="2"/>
      <c r="M188" s="2"/>
    </row>
    <row r="189" spans="2:13" s="45" customFormat="1" x14ac:dyDescent="0.3">
      <c r="B189" s="50"/>
      <c r="C189" s="2"/>
      <c r="D189" s="2"/>
      <c r="E189" s="2"/>
      <c r="F189" s="2"/>
      <c r="G189" s="2"/>
      <c r="H189" s="2"/>
      <c r="I189" s="2"/>
      <c r="J189" s="2"/>
      <c r="K189" s="2"/>
      <c r="L189" s="2"/>
      <c r="M189" s="2"/>
    </row>
    <row r="190" spans="2:13" s="45" customFormat="1" x14ac:dyDescent="0.3">
      <c r="B190" s="50"/>
      <c r="C190" s="2"/>
      <c r="D190" s="2"/>
      <c r="E190" s="2"/>
      <c r="F190" s="2"/>
      <c r="G190" s="2"/>
      <c r="H190" s="2"/>
      <c r="I190" s="2"/>
      <c r="J190" s="2"/>
      <c r="K190" s="2"/>
      <c r="L190" s="2"/>
      <c r="M190" s="2"/>
    </row>
    <row r="191" spans="2:13" s="45" customFormat="1" x14ac:dyDescent="0.3">
      <c r="B191" s="50"/>
      <c r="C191" s="2"/>
      <c r="D191" s="2"/>
      <c r="E191" s="2"/>
      <c r="F191" s="2"/>
      <c r="G191" s="2"/>
      <c r="H191" s="2"/>
      <c r="I191" s="2"/>
      <c r="J191" s="2"/>
      <c r="K191" s="2"/>
      <c r="L191" s="2"/>
      <c r="M191" s="2"/>
    </row>
    <row r="192" spans="2:13" s="45" customFormat="1" x14ac:dyDescent="0.3">
      <c r="B192" s="50"/>
      <c r="C192" s="2"/>
      <c r="D192" s="2"/>
      <c r="E192" s="2"/>
      <c r="F192" s="2"/>
      <c r="G192" s="2"/>
      <c r="H192" s="2"/>
      <c r="I192" s="2"/>
      <c r="J192" s="2"/>
      <c r="K192" s="2"/>
      <c r="L192" s="2"/>
      <c r="M192" s="2"/>
    </row>
    <row r="193" spans="2:13" s="45" customFormat="1" x14ac:dyDescent="0.3">
      <c r="B193" s="50"/>
      <c r="C193" s="2"/>
      <c r="D193" s="2"/>
      <c r="E193" s="2"/>
      <c r="F193" s="2"/>
      <c r="G193" s="2"/>
      <c r="H193" s="2"/>
      <c r="I193" s="2"/>
      <c r="J193" s="2"/>
      <c r="K193" s="2"/>
      <c r="L193" s="2"/>
      <c r="M193" s="2"/>
    </row>
    <row r="194" spans="2:13" s="45" customFormat="1" x14ac:dyDescent="0.3">
      <c r="B194" s="50"/>
      <c r="C194" s="2"/>
      <c r="D194" s="2"/>
      <c r="E194" s="2"/>
      <c r="F194" s="2"/>
      <c r="G194" s="2"/>
      <c r="H194" s="2"/>
      <c r="I194" s="2"/>
      <c r="J194" s="2"/>
      <c r="K194" s="2"/>
      <c r="L194" s="2"/>
      <c r="M194" s="2"/>
    </row>
    <row r="195" spans="2:13" s="45" customFormat="1" x14ac:dyDescent="0.3">
      <c r="B195" s="50"/>
      <c r="C195" s="2"/>
      <c r="D195" s="2"/>
      <c r="E195" s="2"/>
      <c r="F195" s="2"/>
      <c r="G195" s="2"/>
      <c r="H195" s="2"/>
      <c r="I195" s="2"/>
      <c r="J195" s="2"/>
      <c r="K195" s="2"/>
      <c r="L195" s="2"/>
      <c r="M195" s="2"/>
    </row>
    <row r="196" spans="2:13" s="45" customFormat="1" x14ac:dyDescent="0.3">
      <c r="B196" s="50"/>
      <c r="C196" s="2"/>
      <c r="D196" s="2"/>
      <c r="E196" s="2"/>
      <c r="F196" s="2"/>
      <c r="G196" s="2"/>
      <c r="H196" s="2"/>
      <c r="I196" s="2"/>
      <c r="J196" s="2"/>
      <c r="K196" s="2"/>
      <c r="L196" s="2"/>
      <c r="M196" s="2"/>
    </row>
    <row r="197" spans="2:13" s="45" customFormat="1" x14ac:dyDescent="0.3">
      <c r="B197" s="50"/>
      <c r="C197" s="2"/>
      <c r="D197" s="2"/>
      <c r="E197" s="2"/>
      <c r="F197" s="2"/>
      <c r="G197" s="2"/>
      <c r="H197" s="2"/>
      <c r="I197" s="2"/>
      <c r="J197" s="2"/>
      <c r="K197" s="2"/>
      <c r="L197" s="2"/>
      <c r="M197" s="2"/>
    </row>
    <row r="198" spans="2:13" s="45" customFormat="1" x14ac:dyDescent="0.3">
      <c r="B198" s="50"/>
      <c r="C198" s="2"/>
      <c r="D198" s="2"/>
      <c r="E198" s="2"/>
      <c r="F198" s="2"/>
      <c r="G198" s="2"/>
      <c r="H198" s="2"/>
      <c r="I198" s="2"/>
      <c r="J198" s="2"/>
      <c r="K198" s="2"/>
      <c r="L198" s="2"/>
      <c r="M198" s="2"/>
    </row>
    <row r="199" spans="2:13" s="45" customFormat="1" x14ac:dyDescent="0.3">
      <c r="B199" s="50"/>
      <c r="C199" s="2"/>
      <c r="D199" s="2"/>
      <c r="E199" s="2"/>
      <c r="F199" s="2"/>
      <c r="G199" s="2"/>
      <c r="H199" s="2"/>
      <c r="I199" s="2"/>
      <c r="J199" s="2"/>
      <c r="K199" s="2"/>
      <c r="L199" s="2"/>
      <c r="M199" s="2"/>
    </row>
    <row r="200" spans="2:13" s="45" customFormat="1" x14ac:dyDescent="0.3">
      <c r="B200" s="50"/>
      <c r="C200" s="2"/>
      <c r="D200" s="2"/>
      <c r="E200" s="2"/>
      <c r="F200" s="2"/>
      <c r="G200" s="2"/>
      <c r="H200" s="2"/>
      <c r="I200" s="2"/>
      <c r="J200" s="2"/>
      <c r="K200" s="2"/>
      <c r="L200" s="2"/>
      <c r="M200" s="2"/>
    </row>
    <row r="201" spans="2:13" s="45" customFormat="1" x14ac:dyDescent="0.3">
      <c r="B201" s="50"/>
      <c r="C201" s="2"/>
      <c r="D201" s="2"/>
      <c r="E201" s="2"/>
      <c r="F201" s="2"/>
      <c r="G201" s="2"/>
      <c r="H201" s="2"/>
      <c r="I201" s="2"/>
      <c r="J201" s="2"/>
      <c r="K201" s="2"/>
      <c r="L201" s="2"/>
      <c r="M201" s="2"/>
    </row>
    <row r="202" spans="2:13" s="45" customFormat="1" x14ac:dyDescent="0.3">
      <c r="B202" s="50"/>
      <c r="C202" s="2"/>
      <c r="D202" s="2"/>
      <c r="E202" s="2"/>
      <c r="F202" s="2"/>
      <c r="G202" s="2"/>
      <c r="H202" s="2"/>
      <c r="I202" s="2"/>
      <c r="J202" s="2"/>
      <c r="K202" s="2"/>
      <c r="L202" s="2"/>
      <c r="M202" s="2"/>
    </row>
    <row r="203" spans="2:13" s="45" customFormat="1" x14ac:dyDescent="0.3">
      <c r="B203" s="50"/>
      <c r="C203" s="2"/>
      <c r="D203" s="2"/>
      <c r="E203" s="2"/>
      <c r="F203" s="2"/>
      <c r="G203" s="2"/>
      <c r="H203" s="2"/>
      <c r="I203" s="2"/>
      <c r="J203" s="2"/>
      <c r="K203" s="2"/>
      <c r="L203" s="2"/>
      <c r="M203" s="2"/>
    </row>
    <row r="204" spans="2:13" s="45" customFormat="1" x14ac:dyDescent="0.3">
      <c r="B204" s="50"/>
      <c r="C204" s="2"/>
      <c r="D204" s="2"/>
      <c r="E204" s="2"/>
      <c r="F204" s="2"/>
      <c r="G204" s="2"/>
      <c r="H204" s="2"/>
      <c r="I204" s="2"/>
      <c r="J204" s="2"/>
      <c r="K204" s="2"/>
      <c r="L204" s="2"/>
      <c r="M204" s="2"/>
    </row>
    <row r="205" spans="2:13" s="45" customFormat="1" x14ac:dyDescent="0.3">
      <c r="B205" s="50"/>
      <c r="C205" s="2"/>
      <c r="D205" s="2"/>
      <c r="E205" s="2"/>
      <c r="F205" s="2"/>
      <c r="G205" s="2"/>
      <c r="H205" s="2"/>
      <c r="I205" s="2"/>
      <c r="J205" s="2"/>
      <c r="K205" s="2"/>
      <c r="L205" s="2"/>
      <c r="M205" s="2"/>
    </row>
    <row r="206" spans="2:13" s="45" customFormat="1" x14ac:dyDescent="0.3">
      <c r="B206" s="50"/>
      <c r="C206" s="2"/>
      <c r="D206" s="2"/>
      <c r="E206" s="2"/>
      <c r="F206" s="2"/>
      <c r="G206" s="2"/>
      <c r="H206" s="2"/>
      <c r="I206" s="2"/>
      <c r="J206" s="2"/>
      <c r="K206" s="2"/>
      <c r="L206" s="2"/>
      <c r="M206" s="2"/>
    </row>
    <row r="207" spans="2:13" s="45" customFormat="1" x14ac:dyDescent="0.3">
      <c r="B207" s="50"/>
      <c r="C207" s="2"/>
      <c r="D207" s="2"/>
      <c r="E207" s="2"/>
      <c r="F207" s="2"/>
      <c r="G207" s="2"/>
      <c r="H207" s="2"/>
      <c r="I207" s="2"/>
      <c r="J207" s="2"/>
      <c r="K207" s="2"/>
      <c r="L207" s="2"/>
      <c r="M207" s="2"/>
    </row>
    <row r="208" spans="2:13" s="45" customFormat="1" x14ac:dyDescent="0.3">
      <c r="B208" s="50"/>
      <c r="C208" s="2"/>
      <c r="D208" s="2"/>
      <c r="E208" s="2"/>
      <c r="F208" s="2"/>
      <c r="G208" s="2"/>
      <c r="H208" s="2"/>
      <c r="I208" s="2"/>
      <c r="J208" s="2"/>
      <c r="K208" s="2"/>
      <c r="L208" s="2"/>
      <c r="M208" s="2"/>
    </row>
    <row r="209" spans="2:13" s="45" customFormat="1" x14ac:dyDescent="0.3">
      <c r="B209" s="50"/>
      <c r="C209" s="2"/>
      <c r="D209" s="2"/>
      <c r="E209" s="2"/>
      <c r="F209" s="2"/>
      <c r="G209" s="2"/>
      <c r="H209" s="2"/>
      <c r="I209" s="2"/>
      <c r="J209" s="2"/>
      <c r="K209" s="2"/>
      <c r="L209" s="2"/>
      <c r="M209" s="2"/>
    </row>
    <row r="210" spans="2:13" s="45" customFormat="1" x14ac:dyDescent="0.3">
      <c r="B210" s="50"/>
      <c r="C210" s="2"/>
      <c r="D210" s="2"/>
      <c r="E210" s="2"/>
      <c r="F210" s="2"/>
      <c r="G210" s="2"/>
      <c r="H210" s="2"/>
      <c r="I210" s="2"/>
      <c r="J210" s="2"/>
      <c r="K210" s="2"/>
      <c r="L210" s="2"/>
      <c r="M210" s="2"/>
    </row>
    <row r="211" spans="2:13" s="45" customFormat="1" x14ac:dyDescent="0.3">
      <c r="B211" s="50"/>
      <c r="C211" s="2"/>
      <c r="D211" s="2"/>
      <c r="E211" s="2"/>
      <c r="F211" s="2"/>
      <c r="G211" s="2"/>
      <c r="H211" s="2"/>
      <c r="I211" s="2"/>
      <c r="J211" s="2"/>
      <c r="K211" s="2"/>
      <c r="L211" s="2"/>
      <c r="M211" s="2"/>
    </row>
    <row r="212" spans="2:13" s="45" customFormat="1" x14ac:dyDescent="0.3">
      <c r="B212" s="50"/>
      <c r="C212" s="2"/>
      <c r="D212" s="2"/>
      <c r="E212" s="2"/>
      <c r="F212" s="2"/>
      <c r="G212" s="2"/>
      <c r="H212" s="2"/>
      <c r="I212" s="2"/>
      <c r="J212" s="2"/>
      <c r="K212" s="2"/>
      <c r="L212" s="2"/>
      <c r="M212" s="2"/>
    </row>
    <row r="213" spans="2:13" s="45" customFormat="1" x14ac:dyDescent="0.3">
      <c r="B213" s="50"/>
      <c r="C213" s="2"/>
      <c r="D213" s="2"/>
      <c r="E213" s="2"/>
      <c r="F213" s="2"/>
      <c r="G213" s="2"/>
      <c r="H213" s="2"/>
      <c r="I213" s="2"/>
      <c r="J213" s="2"/>
      <c r="K213" s="2"/>
      <c r="L213" s="2"/>
      <c r="M213" s="2"/>
    </row>
    <row r="214" spans="2:13" s="45" customFormat="1" x14ac:dyDescent="0.3">
      <c r="B214" s="50"/>
      <c r="C214" s="2"/>
      <c r="D214" s="2"/>
      <c r="E214" s="2"/>
      <c r="F214" s="2"/>
      <c r="G214" s="2"/>
      <c r="H214" s="2"/>
      <c r="I214" s="2"/>
      <c r="J214" s="2"/>
      <c r="K214" s="2"/>
      <c r="L214" s="2"/>
      <c r="M214" s="2"/>
    </row>
    <row r="215" spans="2:13" s="45" customFormat="1" x14ac:dyDescent="0.3">
      <c r="B215" s="50"/>
      <c r="C215" s="2"/>
      <c r="D215" s="2"/>
      <c r="E215" s="2"/>
      <c r="F215" s="2"/>
      <c r="G215" s="2"/>
      <c r="H215" s="2"/>
      <c r="I215" s="2"/>
      <c r="J215" s="2"/>
      <c r="K215" s="2"/>
      <c r="L215" s="2"/>
      <c r="M215" s="2"/>
    </row>
    <row r="216" spans="2:13" s="45" customFormat="1" x14ac:dyDescent="0.3">
      <c r="B216" s="50"/>
      <c r="C216" s="2"/>
      <c r="D216" s="2"/>
      <c r="E216" s="2"/>
      <c r="F216" s="2"/>
      <c r="G216" s="2"/>
      <c r="H216" s="2"/>
      <c r="I216" s="2"/>
      <c r="J216" s="2"/>
      <c r="K216" s="2"/>
      <c r="L216" s="2"/>
      <c r="M216" s="2"/>
    </row>
    <row r="217" spans="2:13" s="45" customFormat="1" x14ac:dyDescent="0.3">
      <c r="B217" s="50"/>
      <c r="C217" s="2"/>
      <c r="D217" s="2"/>
      <c r="E217" s="2"/>
      <c r="F217" s="2"/>
      <c r="G217" s="2"/>
      <c r="H217" s="2"/>
      <c r="I217" s="2"/>
      <c r="J217" s="2"/>
      <c r="K217" s="2"/>
      <c r="L217" s="2"/>
      <c r="M217" s="2"/>
    </row>
    <row r="218" spans="2:13" s="45" customFormat="1" x14ac:dyDescent="0.3">
      <c r="B218" s="50"/>
      <c r="C218" s="2"/>
      <c r="D218" s="2"/>
      <c r="E218" s="2"/>
      <c r="F218" s="2"/>
      <c r="G218" s="2"/>
      <c r="H218" s="2"/>
      <c r="I218" s="2"/>
      <c r="J218" s="2"/>
      <c r="K218" s="2"/>
      <c r="L218" s="2"/>
      <c r="M218" s="2"/>
    </row>
    <row r="219" spans="2:13" s="45" customFormat="1" x14ac:dyDescent="0.3">
      <c r="B219" s="50"/>
      <c r="C219" s="2"/>
      <c r="D219" s="2"/>
      <c r="E219" s="2"/>
      <c r="F219" s="2"/>
      <c r="G219" s="2"/>
      <c r="H219" s="2"/>
      <c r="I219" s="2"/>
      <c r="J219" s="2"/>
      <c r="K219" s="2"/>
      <c r="L219" s="2"/>
      <c r="M219" s="2"/>
    </row>
    <row r="220" spans="2:13" s="45" customFormat="1" x14ac:dyDescent="0.3">
      <c r="B220" s="50"/>
      <c r="C220" s="2"/>
      <c r="D220" s="2"/>
      <c r="E220" s="2"/>
      <c r="F220" s="2"/>
      <c r="G220" s="2"/>
      <c r="H220" s="2"/>
      <c r="I220" s="2"/>
      <c r="J220" s="2"/>
      <c r="K220" s="2"/>
      <c r="L220" s="2"/>
      <c r="M220" s="2"/>
    </row>
    <row r="221" spans="2:13" s="45" customFormat="1" x14ac:dyDescent="0.3">
      <c r="B221" s="50"/>
      <c r="C221" s="2"/>
      <c r="D221" s="2"/>
      <c r="E221" s="2"/>
      <c r="F221" s="2"/>
      <c r="G221" s="2"/>
      <c r="H221" s="2"/>
      <c r="I221" s="2"/>
      <c r="J221" s="2"/>
      <c r="K221" s="2"/>
      <c r="L221" s="2"/>
      <c r="M221" s="2"/>
    </row>
    <row r="222" spans="2:13" s="45" customFormat="1" x14ac:dyDescent="0.3">
      <c r="B222" s="50"/>
      <c r="C222" s="2"/>
      <c r="D222" s="2"/>
      <c r="E222" s="2"/>
      <c r="F222" s="2"/>
      <c r="G222" s="2"/>
      <c r="H222" s="2"/>
      <c r="I222" s="2"/>
      <c r="J222" s="2"/>
      <c r="K222" s="2"/>
      <c r="L222" s="2"/>
      <c r="M222" s="2"/>
    </row>
    <row r="223" spans="2:13" s="45" customFormat="1" x14ac:dyDescent="0.3">
      <c r="B223" s="50"/>
      <c r="C223" s="2"/>
      <c r="D223" s="2"/>
      <c r="E223" s="2"/>
      <c r="F223" s="2"/>
      <c r="G223" s="2"/>
      <c r="H223" s="2"/>
      <c r="I223" s="2"/>
      <c r="J223" s="2"/>
      <c r="K223" s="2"/>
      <c r="L223" s="2"/>
      <c r="M223" s="2"/>
    </row>
    <row r="224" spans="2:13" s="45" customFormat="1" x14ac:dyDescent="0.3">
      <c r="B224" s="50"/>
      <c r="C224" s="2"/>
      <c r="D224" s="2"/>
      <c r="E224" s="2"/>
      <c r="F224" s="2"/>
      <c r="G224" s="2"/>
      <c r="H224" s="2"/>
      <c r="I224" s="2"/>
      <c r="J224" s="2"/>
      <c r="K224" s="2"/>
      <c r="L224" s="2"/>
      <c r="M224" s="2"/>
    </row>
    <row r="225" spans="2:13" s="45" customFormat="1" x14ac:dyDescent="0.3">
      <c r="B225" s="50"/>
      <c r="C225" s="2"/>
      <c r="D225" s="2"/>
      <c r="E225" s="2"/>
      <c r="F225" s="2"/>
      <c r="G225" s="2"/>
      <c r="H225" s="2"/>
      <c r="I225" s="2"/>
      <c r="J225" s="2"/>
      <c r="K225" s="2"/>
      <c r="L225" s="2"/>
      <c r="M225" s="2"/>
    </row>
    <row r="226" spans="2:13" s="45" customFormat="1" x14ac:dyDescent="0.3">
      <c r="B226" s="50"/>
      <c r="C226" s="2"/>
      <c r="D226" s="2"/>
      <c r="E226" s="2"/>
      <c r="F226" s="2"/>
      <c r="G226" s="2"/>
      <c r="H226" s="2"/>
      <c r="I226" s="2"/>
      <c r="J226" s="2"/>
      <c r="K226" s="2"/>
      <c r="L226" s="2"/>
      <c r="M226" s="2"/>
    </row>
    <row r="227" spans="2:13" s="45" customFormat="1" x14ac:dyDescent="0.3">
      <c r="B227" s="50"/>
      <c r="C227" s="2"/>
      <c r="D227" s="2"/>
      <c r="E227" s="2"/>
      <c r="F227" s="2"/>
      <c r="G227" s="2"/>
      <c r="H227" s="2"/>
      <c r="I227" s="2"/>
      <c r="J227" s="2"/>
      <c r="K227" s="2"/>
      <c r="L227" s="2"/>
      <c r="M227" s="2"/>
    </row>
    <row r="228" spans="2:13" s="45" customFormat="1" x14ac:dyDescent="0.3">
      <c r="B228" s="50"/>
      <c r="C228" s="2"/>
      <c r="D228" s="2"/>
      <c r="E228" s="2"/>
      <c r="F228" s="2"/>
      <c r="G228" s="2"/>
      <c r="H228" s="2"/>
      <c r="I228" s="2"/>
      <c r="J228" s="2"/>
      <c r="K228" s="2"/>
      <c r="L228" s="2"/>
      <c r="M228" s="2"/>
    </row>
    <row r="229" spans="2:13" s="45" customFormat="1" x14ac:dyDescent="0.3">
      <c r="B229" s="50"/>
      <c r="C229" s="2"/>
      <c r="D229" s="2"/>
      <c r="E229" s="2"/>
      <c r="F229" s="2"/>
      <c r="G229" s="2"/>
      <c r="H229" s="2"/>
      <c r="I229" s="2"/>
      <c r="J229" s="2"/>
      <c r="K229" s="2"/>
      <c r="L229" s="2"/>
      <c r="M229" s="2"/>
    </row>
    <row r="230" spans="2:13" s="45" customFormat="1" x14ac:dyDescent="0.3">
      <c r="B230" s="50"/>
      <c r="C230" s="2"/>
      <c r="D230" s="2"/>
      <c r="E230" s="2"/>
      <c r="F230" s="2"/>
      <c r="G230" s="2"/>
      <c r="H230" s="2"/>
      <c r="I230" s="2"/>
      <c r="J230" s="2"/>
      <c r="K230" s="2"/>
      <c r="L230" s="2"/>
      <c r="M230" s="2"/>
    </row>
    <row r="231" spans="2:13" s="45" customFormat="1" x14ac:dyDescent="0.3">
      <c r="B231" s="50"/>
      <c r="C231" s="2"/>
      <c r="D231" s="2"/>
      <c r="E231" s="2"/>
      <c r="F231" s="2"/>
      <c r="G231" s="2"/>
      <c r="H231" s="2"/>
      <c r="I231" s="2"/>
      <c r="J231" s="2"/>
      <c r="K231" s="2"/>
      <c r="L231" s="2"/>
      <c r="M231" s="2"/>
    </row>
    <row r="232" spans="2:13" s="45" customFormat="1" x14ac:dyDescent="0.3">
      <c r="B232" s="50"/>
      <c r="C232" s="2"/>
      <c r="D232" s="2"/>
      <c r="E232" s="2"/>
      <c r="F232" s="2"/>
      <c r="G232" s="2"/>
      <c r="H232" s="2"/>
      <c r="I232" s="2"/>
      <c r="J232" s="2"/>
      <c r="K232" s="2"/>
      <c r="L232" s="2"/>
      <c r="M232" s="2"/>
    </row>
    <row r="233" spans="2:13" s="45" customFormat="1" x14ac:dyDescent="0.3">
      <c r="B233" s="50"/>
      <c r="C233" s="2"/>
      <c r="D233" s="2"/>
      <c r="E233" s="2"/>
      <c r="F233" s="2"/>
      <c r="G233" s="2"/>
      <c r="H233" s="2"/>
      <c r="I233" s="2"/>
      <c r="J233" s="2"/>
      <c r="K233" s="2"/>
      <c r="L233" s="2"/>
      <c r="M233" s="2"/>
    </row>
    <row r="234" spans="2:13" s="45" customFormat="1" x14ac:dyDescent="0.3">
      <c r="B234" s="50"/>
      <c r="C234" s="2"/>
      <c r="D234" s="2"/>
      <c r="E234" s="2"/>
      <c r="F234" s="2"/>
      <c r="G234" s="2"/>
      <c r="H234" s="2"/>
      <c r="I234" s="2"/>
      <c r="J234" s="2"/>
      <c r="K234" s="2"/>
      <c r="L234" s="2"/>
      <c r="M234" s="2"/>
    </row>
    <row r="235" spans="2:13" s="45" customFormat="1" x14ac:dyDescent="0.3">
      <c r="B235" s="50"/>
      <c r="C235" s="2"/>
      <c r="D235" s="2"/>
      <c r="E235" s="2"/>
      <c r="F235" s="2"/>
      <c r="G235" s="2"/>
      <c r="H235" s="2"/>
      <c r="I235" s="2"/>
      <c r="J235" s="2"/>
      <c r="K235" s="2"/>
      <c r="L235" s="2"/>
      <c r="M235" s="2"/>
    </row>
    <row r="236" spans="2:13" s="45" customFormat="1" x14ac:dyDescent="0.3">
      <c r="B236" s="50"/>
      <c r="C236" s="2"/>
      <c r="D236" s="2"/>
      <c r="E236" s="2"/>
      <c r="F236" s="2"/>
      <c r="G236" s="2"/>
      <c r="H236" s="2"/>
      <c r="I236" s="2"/>
      <c r="J236" s="2"/>
      <c r="K236" s="2"/>
      <c r="L236" s="2"/>
      <c r="M236" s="2"/>
    </row>
    <row r="237" spans="2:13" s="45" customFormat="1" x14ac:dyDescent="0.3">
      <c r="B237" s="50"/>
      <c r="C237" s="2"/>
      <c r="D237" s="2"/>
      <c r="E237" s="2"/>
      <c r="F237" s="2"/>
      <c r="G237" s="2"/>
      <c r="H237" s="2"/>
      <c r="I237" s="2"/>
      <c r="J237" s="2"/>
      <c r="K237" s="2"/>
      <c r="L237" s="2"/>
      <c r="M237" s="2"/>
    </row>
    <row r="238" spans="2:13" s="45" customFormat="1" x14ac:dyDescent="0.3">
      <c r="B238" s="50"/>
      <c r="C238" s="2"/>
      <c r="D238" s="2"/>
      <c r="E238" s="2"/>
      <c r="F238" s="2"/>
      <c r="G238" s="2"/>
      <c r="H238" s="2"/>
      <c r="I238" s="2"/>
      <c r="J238" s="2"/>
      <c r="K238" s="2"/>
      <c r="L238" s="2"/>
      <c r="M238" s="2"/>
    </row>
    <row r="239" spans="2:13" s="45" customFormat="1" x14ac:dyDescent="0.3">
      <c r="B239" s="50"/>
      <c r="C239" s="2"/>
      <c r="D239" s="2"/>
      <c r="E239" s="2"/>
      <c r="F239" s="2"/>
      <c r="G239" s="2"/>
      <c r="H239" s="2"/>
      <c r="I239" s="2"/>
      <c r="J239" s="2"/>
      <c r="K239" s="2"/>
      <c r="L239" s="2"/>
      <c r="M239" s="2"/>
    </row>
    <row r="240" spans="2:13" s="45" customFormat="1" x14ac:dyDescent="0.3">
      <c r="B240" s="50"/>
      <c r="C240" s="2"/>
      <c r="D240" s="2"/>
      <c r="E240" s="2"/>
      <c r="F240" s="2"/>
      <c r="G240" s="2"/>
      <c r="H240" s="2"/>
      <c r="I240" s="2"/>
      <c r="J240" s="2"/>
      <c r="K240" s="2"/>
      <c r="L240" s="2"/>
      <c r="M240" s="2"/>
    </row>
    <row r="241" spans="2:13" s="45" customFormat="1" x14ac:dyDescent="0.3">
      <c r="B241" s="50"/>
      <c r="C241" s="2"/>
      <c r="D241" s="2"/>
      <c r="E241" s="2"/>
      <c r="F241" s="2"/>
      <c r="G241" s="2"/>
      <c r="H241" s="2"/>
      <c r="I241" s="2"/>
      <c r="J241" s="2"/>
      <c r="K241" s="2"/>
      <c r="L241" s="2"/>
      <c r="M241" s="2"/>
    </row>
    <row r="242" spans="2:13" s="45" customFormat="1" x14ac:dyDescent="0.3">
      <c r="B242" s="50"/>
      <c r="C242" s="2"/>
      <c r="D242" s="2"/>
      <c r="E242" s="2"/>
      <c r="F242" s="2"/>
      <c r="G242" s="2"/>
      <c r="H242" s="2"/>
      <c r="I242" s="2"/>
      <c r="J242" s="2"/>
      <c r="K242" s="2"/>
      <c r="L242" s="2"/>
      <c r="M242" s="2"/>
    </row>
    <row r="243" spans="2:13" s="45" customFormat="1" x14ac:dyDescent="0.3">
      <c r="B243" s="50"/>
      <c r="C243" s="2"/>
      <c r="D243" s="2"/>
      <c r="E243" s="2"/>
      <c r="F243" s="2"/>
      <c r="G243" s="2"/>
      <c r="H243" s="2"/>
      <c r="I243" s="2"/>
      <c r="J243" s="2"/>
      <c r="K243" s="2"/>
      <c r="L243" s="2"/>
      <c r="M243" s="2"/>
    </row>
    <row r="244" spans="2:13" s="45" customFormat="1" x14ac:dyDescent="0.3">
      <c r="B244" s="50"/>
      <c r="C244" s="2"/>
      <c r="D244" s="2"/>
      <c r="E244" s="2"/>
      <c r="F244" s="2"/>
      <c r="G244" s="2"/>
      <c r="H244" s="2"/>
      <c r="I244" s="2"/>
      <c r="J244" s="2"/>
      <c r="K244" s="2"/>
      <c r="L244" s="2"/>
      <c r="M244" s="2"/>
    </row>
    <row r="245" spans="2:13" s="45" customFormat="1" x14ac:dyDescent="0.3">
      <c r="B245" s="52"/>
      <c r="C245" s="2"/>
      <c r="D245" s="2"/>
      <c r="E245" s="2"/>
      <c r="F245" s="2"/>
      <c r="G245" s="2"/>
      <c r="H245" s="2"/>
      <c r="I245" s="2"/>
      <c r="J245" s="2"/>
      <c r="K245" s="2"/>
      <c r="L245" s="2"/>
      <c r="M245" s="2"/>
    </row>
    <row r="246" spans="2:13" s="45" customFormat="1" x14ac:dyDescent="0.3">
      <c r="B246" s="59"/>
      <c r="C246" s="2"/>
      <c r="D246" s="2"/>
      <c r="E246" s="2"/>
      <c r="F246" s="2"/>
      <c r="G246" s="2"/>
      <c r="H246" s="2"/>
      <c r="I246" s="2"/>
      <c r="J246" s="2"/>
      <c r="K246" s="2"/>
      <c r="L246" s="2"/>
      <c r="M246" s="2"/>
    </row>
    <row r="247" spans="2:13" s="45" customFormat="1" x14ac:dyDescent="0.3">
      <c r="B247" s="59"/>
      <c r="C247" s="2"/>
      <c r="D247" s="2"/>
      <c r="E247" s="2"/>
      <c r="F247" s="2"/>
      <c r="G247" s="2"/>
      <c r="H247" s="2"/>
      <c r="I247" s="2"/>
      <c r="J247" s="2"/>
      <c r="K247" s="2"/>
      <c r="L247" s="2"/>
      <c r="M247" s="2"/>
    </row>
    <row r="248" spans="2:13" s="45" customFormat="1" x14ac:dyDescent="0.3">
      <c r="B248" s="50"/>
      <c r="C248" s="2"/>
      <c r="D248" s="2"/>
      <c r="E248" s="2"/>
      <c r="F248" s="2"/>
      <c r="G248" s="2"/>
      <c r="H248" s="2"/>
      <c r="I248" s="2"/>
      <c r="J248" s="2"/>
      <c r="K248" s="2"/>
      <c r="L248" s="2"/>
      <c r="M248" s="2"/>
    </row>
    <row r="249" spans="2:13" s="45" customFormat="1" x14ac:dyDescent="0.3">
      <c r="B249" s="50"/>
      <c r="C249" s="2"/>
      <c r="D249" s="2"/>
      <c r="E249" s="2"/>
      <c r="F249" s="2"/>
      <c r="G249" s="2"/>
      <c r="H249" s="2"/>
      <c r="I249" s="2"/>
      <c r="J249" s="2"/>
      <c r="K249" s="2"/>
      <c r="L249" s="2"/>
      <c r="M249" s="2"/>
    </row>
    <row r="250" spans="2:13" s="45" customFormat="1" x14ac:dyDescent="0.3">
      <c r="B250" s="59"/>
      <c r="C250" s="2"/>
      <c r="D250" s="2"/>
      <c r="E250" s="2"/>
      <c r="F250" s="2"/>
      <c r="G250" s="2"/>
      <c r="H250" s="2"/>
      <c r="I250" s="2"/>
      <c r="J250" s="2"/>
      <c r="K250" s="2"/>
      <c r="L250" s="2"/>
      <c r="M250" s="2"/>
    </row>
    <row r="251" spans="2:13" s="45" customFormat="1" x14ac:dyDescent="0.3">
      <c r="B251" s="50"/>
      <c r="C251" s="2"/>
      <c r="D251" s="2"/>
      <c r="E251" s="2"/>
      <c r="F251" s="2"/>
      <c r="G251" s="2"/>
      <c r="H251" s="2"/>
      <c r="I251" s="2"/>
      <c r="J251" s="2"/>
      <c r="K251" s="2"/>
      <c r="L251" s="2"/>
      <c r="M251" s="2"/>
    </row>
    <row r="252" spans="2:13" s="45" customFormat="1" x14ac:dyDescent="0.3">
      <c r="B252" s="50"/>
      <c r="C252" s="2"/>
      <c r="D252" s="2"/>
      <c r="E252" s="2"/>
      <c r="F252" s="2"/>
      <c r="G252" s="2"/>
      <c r="H252" s="2"/>
      <c r="I252" s="2"/>
      <c r="J252" s="2"/>
      <c r="K252" s="2"/>
      <c r="L252" s="2"/>
      <c r="M252" s="2"/>
    </row>
    <row r="253" spans="2:13" s="45" customFormat="1" x14ac:dyDescent="0.3">
      <c r="B253" s="50"/>
      <c r="C253" s="2"/>
      <c r="D253" s="2"/>
      <c r="E253" s="2"/>
      <c r="F253" s="2"/>
      <c r="G253" s="2"/>
      <c r="H253" s="2"/>
      <c r="I253" s="2"/>
      <c r="J253" s="2"/>
      <c r="K253" s="2"/>
      <c r="L253" s="2"/>
      <c r="M253" s="2"/>
    </row>
    <row r="254" spans="2:13" s="45" customFormat="1" x14ac:dyDescent="0.3">
      <c r="B254" s="50"/>
      <c r="C254" s="2"/>
      <c r="D254" s="2"/>
      <c r="E254" s="2"/>
      <c r="F254" s="2"/>
      <c r="G254" s="2"/>
      <c r="H254" s="2"/>
      <c r="I254" s="2"/>
      <c r="J254" s="2"/>
      <c r="K254" s="2"/>
      <c r="L254" s="2"/>
      <c r="M254" s="2"/>
    </row>
    <row r="255" spans="2:13" s="45" customFormat="1" x14ac:dyDescent="0.3">
      <c r="B255" s="50"/>
      <c r="C255" s="2"/>
      <c r="D255" s="2"/>
      <c r="E255" s="2"/>
      <c r="F255" s="2"/>
      <c r="G255" s="2"/>
      <c r="H255" s="2"/>
      <c r="I255" s="2"/>
      <c r="J255" s="2"/>
      <c r="K255" s="2"/>
      <c r="L255" s="2"/>
      <c r="M255" s="2"/>
    </row>
    <row r="256" spans="2:13" s="45" customFormat="1" x14ac:dyDescent="0.3">
      <c r="B256" s="50"/>
      <c r="C256" s="2"/>
      <c r="D256" s="2"/>
      <c r="E256" s="2"/>
      <c r="F256" s="2"/>
      <c r="G256" s="2"/>
      <c r="H256" s="2"/>
      <c r="I256" s="2"/>
      <c r="J256" s="2"/>
      <c r="K256" s="2"/>
      <c r="L256" s="2"/>
      <c r="M256" s="2"/>
    </row>
    <row r="257" spans="2:13" s="45" customFormat="1" x14ac:dyDescent="0.3">
      <c r="B257" s="50"/>
      <c r="C257" s="2"/>
      <c r="D257" s="2"/>
      <c r="E257" s="2"/>
      <c r="F257" s="2"/>
      <c r="G257" s="2"/>
      <c r="H257" s="2"/>
      <c r="I257" s="2"/>
      <c r="J257" s="2"/>
      <c r="K257" s="2"/>
      <c r="L257" s="2"/>
      <c r="M257" s="2"/>
    </row>
    <row r="258" spans="2:13" s="45" customFormat="1" x14ac:dyDescent="0.3">
      <c r="B258" s="50"/>
      <c r="C258" s="2"/>
      <c r="D258" s="2"/>
      <c r="E258" s="2"/>
      <c r="F258" s="2"/>
      <c r="G258" s="2"/>
      <c r="H258" s="2"/>
      <c r="I258" s="2"/>
      <c r="J258" s="2"/>
      <c r="K258" s="2"/>
      <c r="L258" s="2"/>
      <c r="M258" s="2"/>
    </row>
    <row r="259" spans="2:13" s="45" customFormat="1" x14ac:dyDescent="0.3">
      <c r="B259" s="50"/>
      <c r="C259" s="2"/>
      <c r="D259" s="2"/>
      <c r="E259" s="2"/>
      <c r="F259" s="2"/>
      <c r="G259" s="2"/>
      <c r="H259" s="2"/>
      <c r="I259" s="2"/>
      <c r="J259" s="2"/>
      <c r="K259" s="2"/>
      <c r="L259" s="2"/>
      <c r="M259" s="2"/>
    </row>
    <row r="260" spans="2:13" s="45" customFormat="1" x14ac:dyDescent="0.3">
      <c r="B260" s="50"/>
      <c r="C260" s="2"/>
      <c r="D260" s="2"/>
      <c r="E260" s="2"/>
      <c r="F260" s="2"/>
      <c r="G260" s="2"/>
      <c r="H260" s="2"/>
      <c r="I260" s="2"/>
      <c r="J260" s="2"/>
      <c r="K260" s="2"/>
      <c r="L260" s="2"/>
      <c r="M260" s="2"/>
    </row>
    <row r="261" spans="2:13" s="45" customFormat="1" x14ac:dyDescent="0.3">
      <c r="B261" s="50"/>
      <c r="C261" s="2"/>
      <c r="D261" s="2"/>
      <c r="E261" s="2"/>
      <c r="F261" s="2"/>
      <c r="G261" s="2"/>
      <c r="H261" s="2"/>
      <c r="I261" s="2"/>
      <c r="J261" s="2"/>
      <c r="K261" s="2"/>
      <c r="L261" s="2"/>
      <c r="M261" s="2"/>
    </row>
    <row r="262" spans="2:13" s="45" customFormat="1" x14ac:dyDescent="0.3">
      <c r="B262" s="50"/>
      <c r="C262" s="2"/>
      <c r="D262" s="2"/>
      <c r="E262" s="2"/>
      <c r="F262" s="2"/>
      <c r="G262" s="2"/>
      <c r="H262" s="2"/>
      <c r="I262" s="2"/>
      <c r="J262" s="2"/>
      <c r="K262" s="2"/>
      <c r="L262" s="2"/>
      <c r="M262" s="2"/>
    </row>
    <row r="263" spans="2:13" s="45" customFormat="1" x14ac:dyDescent="0.3">
      <c r="B263" s="50"/>
      <c r="C263" s="2"/>
      <c r="D263" s="2"/>
      <c r="E263" s="2"/>
      <c r="F263" s="2"/>
      <c r="G263" s="2"/>
      <c r="H263" s="2"/>
      <c r="I263" s="2"/>
      <c r="J263" s="2"/>
      <c r="K263" s="2"/>
      <c r="L263" s="2"/>
      <c r="M263" s="2"/>
    </row>
    <row r="264" spans="2:13" s="45" customFormat="1" x14ac:dyDescent="0.3">
      <c r="B264" s="50"/>
      <c r="C264" s="2"/>
      <c r="D264" s="2"/>
      <c r="E264" s="2"/>
      <c r="F264" s="2"/>
      <c r="G264" s="2"/>
      <c r="H264" s="2"/>
      <c r="I264" s="2"/>
      <c r="J264" s="2"/>
      <c r="K264" s="2"/>
      <c r="L264" s="2"/>
      <c r="M264" s="2"/>
    </row>
    <row r="265" spans="2:13" s="45" customFormat="1" x14ac:dyDescent="0.3">
      <c r="B265" s="50"/>
      <c r="C265" s="2"/>
      <c r="D265" s="2"/>
      <c r="E265" s="2"/>
      <c r="F265" s="2"/>
      <c r="G265" s="2"/>
      <c r="H265" s="2"/>
      <c r="I265" s="2"/>
      <c r="J265" s="2"/>
      <c r="K265" s="2"/>
      <c r="L265" s="2"/>
      <c r="M265" s="2"/>
    </row>
    <row r="266" spans="2:13" s="45" customFormat="1" x14ac:dyDescent="0.3">
      <c r="B266" s="52"/>
      <c r="C266" s="2"/>
      <c r="D266" s="2"/>
      <c r="E266" s="2"/>
      <c r="F266" s="2"/>
      <c r="G266" s="2"/>
      <c r="H266" s="2"/>
      <c r="I266" s="2"/>
      <c r="J266" s="2"/>
      <c r="K266" s="2"/>
      <c r="L266" s="2"/>
      <c r="M266" s="2"/>
    </row>
    <row r="267" spans="2:13" s="45" customFormat="1" x14ac:dyDescent="0.3">
      <c r="B267" s="50"/>
      <c r="C267" s="2"/>
      <c r="D267" s="2"/>
      <c r="E267" s="2"/>
      <c r="F267" s="2"/>
      <c r="G267" s="2"/>
      <c r="H267" s="2"/>
      <c r="I267" s="2"/>
      <c r="J267" s="2"/>
      <c r="K267" s="2"/>
      <c r="L267" s="2"/>
      <c r="M267" s="2"/>
    </row>
    <row r="268" spans="2:13" s="45" customFormat="1" x14ac:dyDescent="0.3">
      <c r="B268" s="50"/>
      <c r="C268" s="2"/>
      <c r="D268" s="2"/>
      <c r="E268" s="2"/>
      <c r="F268" s="2"/>
      <c r="G268" s="2"/>
      <c r="H268" s="2"/>
      <c r="I268" s="2"/>
      <c r="J268" s="2"/>
      <c r="K268" s="2"/>
      <c r="L268" s="2"/>
      <c r="M268" s="2"/>
    </row>
    <row r="269" spans="2:13" s="45" customFormat="1" x14ac:dyDescent="0.3">
      <c r="B269" s="50"/>
      <c r="C269" s="2"/>
      <c r="D269" s="2"/>
      <c r="E269" s="2"/>
      <c r="F269" s="2"/>
      <c r="G269" s="2"/>
      <c r="H269" s="2"/>
      <c r="I269" s="2"/>
      <c r="J269" s="2"/>
      <c r="K269" s="2"/>
      <c r="L269" s="2"/>
      <c r="M269" s="2"/>
    </row>
    <row r="270" spans="2:13" s="45" customFormat="1" x14ac:dyDescent="0.3">
      <c r="B270" s="50"/>
      <c r="C270" s="2"/>
      <c r="D270" s="2"/>
      <c r="E270" s="2"/>
      <c r="F270" s="2"/>
      <c r="G270" s="2"/>
      <c r="H270" s="2"/>
      <c r="I270" s="2"/>
      <c r="J270" s="2"/>
      <c r="K270" s="2"/>
      <c r="L270" s="2"/>
      <c r="M270" s="2"/>
    </row>
    <row r="271" spans="2:13" s="45" customFormat="1" x14ac:dyDescent="0.3">
      <c r="B271" s="50"/>
      <c r="C271" s="2"/>
      <c r="D271" s="2"/>
      <c r="E271" s="2"/>
      <c r="F271" s="2"/>
      <c r="G271" s="2"/>
      <c r="H271" s="2"/>
      <c r="I271" s="2"/>
      <c r="J271" s="2"/>
      <c r="K271" s="2"/>
      <c r="L271" s="2"/>
      <c r="M271" s="2"/>
    </row>
    <row r="272" spans="2:13" s="45" customFormat="1" x14ac:dyDescent="0.3">
      <c r="B272" s="50"/>
      <c r="C272" s="2"/>
      <c r="D272" s="2"/>
      <c r="E272" s="2"/>
      <c r="F272" s="2"/>
      <c r="G272" s="2"/>
      <c r="H272" s="2"/>
      <c r="I272" s="2"/>
      <c r="J272" s="2"/>
      <c r="K272" s="2"/>
      <c r="L272" s="2"/>
      <c r="M272" s="2"/>
    </row>
    <row r="273" spans="2:13" s="45" customFormat="1" x14ac:dyDescent="0.3">
      <c r="B273" s="50"/>
      <c r="C273" s="2"/>
      <c r="D273" s="2"/>
      <c r="E273" s="2"/>
      <c r="F273" s="2"/>
      <c r="G273" s="2"/>
      <c r="H273" s="2"/>
      <c r="I273" s="2"/>
      <c r="J273" s="2"/>
      <c r="K273" s="2"/>
      <c r="L273" s="2"/>
      <c r="M273" s="2"/>
    </row>
    <row r="274" spans="2:13" s="45" customFormat="1" x14ac:dyDescent="0.3">
      <c r="B274" s="50"/>
      <c r="C274" s="2"/>
      <c r="D274" s="2"/>
      <c r="E274" s="2"/>
      <c r="F274" s="2"/>
      <c r="G274" s="2"/>
      <c r="H274" s="2"/>
      <c r="I274" s="2"/>
      <c r="J274" s="2"/>
      <c r="K274" s="2"/>
      <c r="L274" s="2"/>
      <c r="M274" s="2"/>
    </row>
    <row r="275" spans="2:13" s="45" customFormat="1" x14ac:dyDescent="0.3">
      <c r="B275" s="50"/>
      <c r="C275" s="2"/>
      <c r="D275" s="2"/>
      <c r="E275" s="2"/>
      <c r="F275" s="2"/>
      <c r="G275" s="2"/>
      <c r="H275" s="2"/>
      <c r="I275" s="2"/>
      <c r="J275" s="2"/>
      <c r="K275" s="2"/>
      <c r="L275" s="2"/>
      <c r="M275" s="2"/>
    </row>
    <row r="276" spans="2:13" s="45" customFormat="1" x14ac:dyDescent="0.3">
      <c r="B276" s="50"/>
      <c r="C276" s="2"/>
      <c r="D276" s="2"/>
      <c r="E276" s="2"/>
      <c r="F276" s="2"/>
      <c r="G276" s="2"/>
      <c r="H276" s="2"/>
      <c r="I276" s="2"/>
      <c r="J276" s="2"/>
      <c r="K276" s="2"/>
      <c r="L276" s="2"/>
      <c r="M276" s="2"/>
    </row>
    <row r="277" spans="2:13" s="45" customFormat="1" x14ac:dyDescent="0.3">
      <c r="B277" s="50"/>
      <c r="C277" s="2"/>
      <c r="D277" s="2"/>
      <c r="E277" s="2"/>
      <c r="F277" s="2"/>
      <c r="G277" s="2"/>
      <c r="H277" s="2"/>
      <c r="I277" s="2"/>
      <c r="J277" s="2"/>
      <c r="K277" s="2"/>
      <c r="L277" s="2"/>
      <c r="M277" s="2"/>
    </row>
    <row r="278" spans="2:13" s="45" customFormat="1" x14ac:dyDescent="0.3">
      <c r="B278" s="50"/>
      <c r="C278" s="2"/>
      <c r="D278" s="2"/>
      <c r="E278" s="2"/>
      <c r="F278" s="2"/>
      <c r="G278" s="2"/>
      <c r="H278" s="2"/>
      <c r="I278" s="2"/>
      <c r="J278" s="2"/>
      <c r="K278" s="2"/>
      <c r="L278" s="2"/>
      <c r="M278" s="2"/>
    </row>
    <row r="279" spans="2:13" s="45" customFormat="1" x14ac:dyDescent="0.3">
      <c r="B279" s="50"/>
      <c r="C279" s="2"/>
      <c r="D279" s="2"/>
      <c r="E279" s="2"/>
      <c r="F279" s="2"/>
      <c r="G279" s="2"/>
      <c r="H279" s="2"/>
      <c r="I279" s="2"/>
      <c r="J279" s="2"/>
      <c r="K279" s="2"/>
      <c r="L279" s="2"/>
      <c r="M279" s="2"/>
    </row>
    <row r="280" spans="2:13" s="45" customFormat="1" x14ac:dyDescent="0.3">
      <c r="B280" s="50"/>
      <c r="C280" s="2"/>
      <c r="D280" s="2"/>
      <c r="E280" s="2"/>
      <c r="F280" s="2"/>
      <c r="G280" s="2"/>
      <c r="H280" s="2"/>
      <c r="I280" s="2"/>
      <c r="J280" s="2"/>
      <c r="K280" s="2"/>
      <c r="L280" s="2"/>
      <c r="M280" s="2"/>
    </row>
    <row r="281" spans="2:13" s="45" customFormat="1" x14ac:dyDescent="0.3">
      <c r="B281" s="50"/>
      <c r="C281" s="2"/>
      <c r="D281" s="2"/>
      <c r="E281" s="2"/>
      <c r="F281" s="2"/>
      <c r="G281" s="2"/>
      <c r="H281" s="2"/>
      <c r="I281" s="2"/>
      <c r="J281" s="2"/>
      <c r="K281" s="2"/>
      <c r="L281" s="2"/>
      <c r="M281" s="2"/>
    </row>
    <row r="282" spans="2:13" s="45" customFormat="1" x14ac:dyDescent="0.3">
      <c r="B282" s="50"/>
      <c r="C282" s="2"/>
      <c r="D282" s="2"/>
      <c r="E282" s="2"/>
      <c r="F282" s="2"/>
      <c r="G282" s="2"/>
      <c r="H282" s="2"/>
      <c r="I282" s="2"/>
      <c r="J282" s="2"/>
      <c r="K282" s="2"/>
      <c r="L282" s="2"/>
      <c r="M282" s="2"/>
    </row>
    <row r="283" spans="2:13" s="45" customFormat="1" x14ac:dyDescent="0.3">
      <c r="B283" s="50"/>
      <c r="C283" s="2"/>
      <c r="D283" s="2"/>
      <c r="E283" s="2"/>
      <c r="F283" s="2"/>
      <c r="G283" s="2"/>
      <c r="H283" s="2"/>
      <c r="I283" s="2"/>
      <c r="J283" s="2"/>
      <c r="K283" s="2"/>
      <c r="L283" s="2"/>
      <c r="M283" s="2"/>
    </row>
    <row r="284" spans="2:13" s="45" customFormat="1" x14ac:dyDescent="0.3">
      <c r="B284" s="50"/>
      <c r="C284" s="2"/>
      <c r="D284" s="2"/>
      <c r="E284" s="2"/>
      <c r="F284" s="2"/>
      <c r="G284" s="2"/>
      <c r="H284" s="2"/>
      <c r="I284" s="2"/>
      <c r="J284" s="2"/>
      <c r="K284" s="2"/>
      <c r="L284" s="2"/>
      <c r="M284" s="2"/>
    </row>
    <row r="285" spans="2:13" s="45" customFormat="1" x14ac:dyDescent="0.3">
      <c r="B285" s="50"/>
      <c r="C285" s="2"/>
      <c r="D285" s="2"/>
      <c r="E285" s="2"/>
      <c r="F285" s="2"/>
      <c r="G285" s="2"/>
      <c r="H285" s="2"/>
      <c r="I285" s="2"/>
      <c r="J285" s="2"/>
      <c r="K285" s="2"/>
      <c r="L285" s="2"/>
      <c r="M285" s="2"/>
    </row>
    <row r="286" spans="2:13" s="45" customFormat="1" x14ac:dyDescent="0.3">
      <c r="B286" s="50"/>
      <c r="C286" s="2"/>
      <c r="D286" s="2"/>
      <c r="E286" s="2"/>
      <c r="F286" s="2"/>
      <c r="G286" s="2"/>
      <c r="H286" s="2"/>
      <c r="I286" s="2"/>
      <c r="J286" s="2"/>
      <c r="K286" s="2"/>
      <c r="L286" s="2"/>
      <c r="M286" s="2"/>
    </row>
    <row r="287" spans="2:13" s="45" customFormat="1" x14ac:dyDescent="0.3">
      <c r="B287" s="50"/>
      <c r="C287" s="2"/>
      <c r="D287" s="2"/>
      <c r="E287" s="2"/>
      <c r="F287" s="2"/>
      <c r="G287" s="2"/>
      <c r="H287" s="2"/>
      <c r="I287" s="2"/>
      <c r="J287" s="2"/>
      <c r="K287" s="2"/>
      <c r="L287" s="2"/>
      <c r="M287" s="2"/>
    </row>
    <row r="288" spans="2:13" s="45" customFormat="1" x14ac:dyDescent="0.3">
      <c r="B288" s="50"/>
      <c r="C288" s="2"/>
      <c r="D288" s="2"/>
      <c r="E288" s="2"/>
      <c r="F288" s="2"/>
      <c r="G288" s="2"/>
      <c r="H288" s="2"/>
      <c r="I288" s="2"/>
      <c r="J288" s="2"/>
      <c r="K288" s="2"/>
      <c r="L288" s="2"/>
      <c r="M288" s="2"/>
    </row>
    <row r="289" spans="2:13" s="45" customFormat="1" x14ac:dyDescent="0.3">
      <c r="B289" s="50"/>
      <c r="C289" s="2"/>
      <c r="D289" s="2"/>
      <c r="E289" s="2"/>
      <c r="F289" s="2"/>
      <c r="G289" s="2"/>
      <c r="H289" s="2"/>
      <c r="I289" s="2"/>
      <c r="J289" s="2"/>
      <c r="K289" s="2"/>
      <c r="L289" s="2"/>
      <c r="M289" s="2"/>
    </row>
    <row r="290" spans="2:13" s="45" customFormat="1" x14ac:dyDescent="0.3">
      <c r="B290" s="50"/>
      <c r="C290" s="2"/>
      <c r="D290" s="2"/>
      <c r="E290" s="2"/>
      <c r="F290" s="2"/>
      <c r="G290" s="2"/>
      <c r="H290" s="2"/>
      <c r="I290" s="2"/>
      <c r="J290" s="2"/>
      <c r="K290" s="2"/>
      <c r="L290" s="2"/>
      <c r="M290" s="2"/>
    </row>
    <row r="291" spans="2:13" s="45" customFormat="1" x14ac:dyDescent="0.3">
      <c r="B291" s="50"/>
      <c r="C291" s="2"/>
      <c r="D291" s="2"/>
      <c r="E291" s="2"/>
      <c r="F291" s="2"/>
      <c r="G291" s="2"/>
      <c r="H291" s="2"/>
      <c r="I291" s="2"/>
      <c r="J291" s="2"/>
      <c r="K291" s="2"/>
      <c r="L291" s="2"/>
      <c r="M291" s="2"/>
    </row>
    <row r="292" spans="2:13" s="45" customFormat="1" x14ac:dyDescent="0.3">
      <c r="B292" s="50"/>
      <c r="C292" s="2"/>
      <c r="D292" s="2"/>
      <c r="E292" s="2"/>
      <c r="F292" s="2"/>
      <c r="G292" s="2"/>
      <c r="H292" s="2"/>
      <c r="I292" s="2"/>
      <c r="J292" s="2"/>
      <c r="K292" s="2"/>
      <c r="L292" s="2"/>
      <c r="M292" s="2"/>
    </row>
    <row r="293" spans="2:13" s="45" customFormat="1" x14ac:dyDescent="0.3">
      <c r="B293" s="50"/>
      <c r="C293" s="2"/>
      <c r="D293" s="2"/>
      <c r="E293" s="2"/>
      <c r="F293" s="2"/>
      <c r="G293" s="2"/>
      <c r="H293" s="2"/>
      <c r="I293" s="2"/>
      <c r="J293" s="2"/>
      <c r="K293" s="2"/>
      <c r="L293" s="2"/>
      <c r="M293" s="2"/>
    </row>
    <row r="294" spans="2:13" s="45" customFormat="1" x14ac:dyDescent="0.3">
      <c r="B294" s="50"/>
      <c r="C294" s="2"/>
      <c r="D294" s="2"/>
      <c r="E294" s="2"/>
      <c r="F294" s="2"/>
      <c r="G294" s="2"/>
      <c r="H294" s="2"/>
      <c r="I294" s="2"/>
      <c r="J294" s="2"/>
      <c r="K294" s="2"/>
      <c r="L294" s="2"/>
      <c r="M294" s="2"/>
    </row>
    <row r="295" spans="2:13" s="45" customFormat="1" x14ac:dyDescent="0.3">
      <c r="B295" s="50"/>
      <c r="C295" s="2"/>
      <c r="D295" s="2"/>
      <c r="E295" s="2"/>
      <c r="F295" s="2"/>
      <c r="G295" s="2"/>
      <c r="H295" s="2"/>
      <c r="I295" s="2"/>
      <c r="J295" s="2"/>
      <c r="K295" s="2"/>
      <c r="L295" s="2"/>
      <c r="M295" s="2"/>
    </row>
    <row r="296" spans="2:13" s="45" customFormat="1" x14ac:dyDescent="0.3">
      <c r="B296" s="53"/>
      <c r="C296" s="2"/>
      <c r="D296" s="2"/>
      <c r="E296" s="2"/>
      <c r="F296" s="2"/>
      <c r="G296" s="2"/>
      <c r="H296" s="2"/>
      <c r="I296" s="2"/>
      <c r="J296" s="2"/>
      <c r="K296" s="2"/>
      <c r="L296" s="2"/>
      <c r="M296" s="2"/>
    </row>
    <row r="297" spans="2:13" s="45" customFormat="1" x14ac:dyDescent="0.3">
      <c r="B297" s="59"/>
      <c r="C297" s="2"/>
      <c r="D297" s="2"/>
      <c r="E297" s="2"/>
      <c r="F297" s="2"/>
      <c r="G297" s="2"/>
      <c r="H297" s="2"/>
      <c r="I297" s="2"/>
      <c r="J297" s="2"/>
      <c r="K297" s="2"/>
      <c r="L297" s="2"/>
      <c r="M297" s="2"/>
    </row>
    <row r="298" spans="2:13" s="45" customFormat="1" x14ac:dyDescent="0.3">
      <c r="B298" s="50"/>
      <c r="C298" s="2"/>
      <c r="D298" s="2"/>
      <c r="E298" s="2"/>
      <c r="F298" s="2"/>
      <c r="G298" s="2"/>
      <c r="H298" s="2"/>
      <c r="I298" s="2"/>
      <c r="J298" s="2"/>
      <c r="K298" s="2"/>
      <c r="L298" s="2"/>
      <c r="M298" s="2"/>
    </row>
    <row r="299" spans="2:13" s="45" customFormat="1" x14ac:dyDescent="0.3">
      <c r="B299" s="59"/>
      <c r="C299" s="2"/>
      <c r="D299" s="2"/>
      <c r="E299" s="2"/>
      <c r="F299" s="2"/>
      <c r="G299" s="2"/>
      <c r="H299" s="2"/>
      <c r="I299" s="2"/>
      <c r="J299" s="2"/>
      <c r="K299" s="2"/>
      <c r="L299" s="2"/>
      <c r="M299" s="2"/>
    </row>
    <row r="300" spans="2:13" s="45" customFormat="1" x14ac:dyDescent="0.3">
      <c r="B300" s="59"/>
      <c r="C300" s="2"/>
      <c r="D300" s="2"/>
      <c r="E300" s="2"/>
      <c r="F300" s="2"/>
      <c r="G300" s="2"/>
      <c r="H300" s="2"/>
      <c r="I300" s="2"/>
      <c r="J300" s="2"/>
      <c r="K300" s="2"/>
      <c r="L300" s="2"/>
      <c r="M300" s="2"/>
    </row>
    <row r="301" spans="2:13" s="45" customFormat="1" x14ac:dyDescent="0.3">
      <c r="B301" s="59"/>
      <c r="C301" s="2"/>
      <c r="D301" s="2"/>
      <c r="E301" s="2"/>
      <c r="F301" s="2"/>
      <c r="G301" s="2"/>
      <c r="H301" s="2"/>
      <c r="I301" s="2"/>
      <c r="J301" s="2"/>
      <c r="K301" s="2"/>
      <c r="L301" s="2"/>
      <c r="M301" s="2"/>
    </row>
    <row r="302" spans="2:13" s="45" customFormat="1" x14ac:dyDescent="0.3">
      <c r="B302" s="59"/>
      <c r="C302" s="2"/>
      <c r="D302" s="2"/>
      <c r="E302" s="2"/>
      <c r="F302" s="2"/>
      <c r="G302" s="2"/>
      <c r="H302" s="2"/>
      <c r="I302" s="2"/>
      <c r="J302" s="2"/>
      <c r="K302" s="2"/>
      <c r="L302" s="2"/>
      <c r="M302" s="2"/>
    </row>
    <row r="303" spans="2:13" s="45" customFormat="1" x14ac:dyDescent="0.3">
      <c r="B303" s="59"/>
      <c r="C303" s="2"/>
      <c r="D303" s="2"/>
      <c r="E303" s="2"/>
      <c r="F303" s="2"/>
      <c r="G303" s="2"/>
      <c r="H303" s="2"/>
      <c r="I303" s="2"/>
      <c r="J303" s="2"/>
      <c r="K303" s="2"/>
      <c r="L303" s="2"/>
      <c r="M303" s="2"/>
    </row>
    <row r="304" spans="2:13" s="45" customFormat="1" x14ac:dyDescent="0.3">
      <c r="B304" s="59"/>
      <c r="C304" s="2"/>
      <c r="D304" s="2"/>
      <c r="E304" s="2"/>
      <c r="F304" s="2"/>
      <c r="G304" s="2"/>
      <c r="H304" s="2"/>
      <c r="I304" s="2"/>
      <c r="J304" s="2"/>
      <c r="K304" s="2"/>
      <c r="L304" s="2"/>
      <c r="M304" s="2"/>
    </row>
    <row r="305" spans="2:13" s="45" customFormat="1" x14ac:dyDescent="0.3">
      <c r="B305" s="59"/>
      <c r="C305" s="2"/>
      <c r="D305" s="2"/>
      <c r="E305" s="2"/>
      <c r="F305" s="2"/>
      <c r="G305" s="2"/>
      <c r="H305" s="2"/>
      <c r="I305" s="2"/>
      <c r="J305" s="2"/>
      <c r="K305" s="2"/>
      <c r="L305" s="2"/>
      <c r="M305" s="2"/>
    </row>
    <row r="306" spans="2:13" s="45" customFormat="1" x14ac:dyDescent="0.3">
      <c r="B306" s="59"/>
      <c r="C306" s="2"/>
      <c r="D306" s="2"/>
      <c r="E306" s="2"/>
      <c r="F306" s="2"/>
      <c r="G306" s="2"/>
      <c r="H306" s="2"/>
      <c r="I306" s="2"/>
      <c r="J306" s="2"/>
      <c r="K306" s="2"/>
      <c r="L306" s="2"/>
      <c r="M306" s="2"/>
    </row>
    <row r="307" spans="2:13" s="45" customFormat="1" x14ac:dyDescent="0.3">
      <c r="B307" s="59"/>
      <c r="C307" s="2"/>
      <c r="D307" s="2"/>
      <c r="E307" s="2"/>
      <c r="F307" s="2"/>
      <c r="G307" s="2"/>
      <c r="H307" s="2"/>
      <c r="I307" s="2"/>
      <c r="J307" s="2"/>
      <c r="K307" s="2"/>
      <c r="L307" s="2"/>
      <c r="M307" s="2"/>
    </row>
    <row r="308" spans="2:13" s="45" customFormat="1" x14ac:dyDescent="0.3">
      <c r="B308" s="59"/>
      <c r="C308" s="2"/>
      <c r="D308" s="2"/>
      <c r="E308" s="2"/>
      <c r="F308" s="2"/>
      <c r="G308" s="2"/>
      <c r="H308" s="2"/>
      <c r="I308" s="2"/>
      <c r="J308" s="2"/>
      <c r="K308" s="2"/>
      <c r="L308" s="2"/>
      <c r="M308" s="2"/>
    </row>
    <row r="309" spans="2:13" s="45" customFormat="1" x14ac:dyDescent="0.3">
      <c r="B309" s="59"/>
      <c r="C309" s="2"/>
      <c r="D309" s="2"/>
      <c r="E309" s="2"/>
      <c r="F309" s="2"/>
      <c r="G309" s="2"/>
      <c r="H309" s="2"/>
      <c r="I309" s="2"/>
      <c r="J309" s="2"/>
      <c r="K309" s="2"/>
      <c r="L309" s="2"/>
      <c r="M309" s="2"/>
    </row>
    <row r="310" spans="2:13" s="45" customFormat="1" x14ac:dyDescent="0.3">
      <c r="B310" s="59"/>
      <c r="C310" s="2"/>
      <c r="D310" s="2"/>
      <c r="E310" s="2"/>
      <c r="F310" s="2"/>
      <c r="G310" s="2"/>
      <c r="H310" s="2"/>
      <c r="I310" s="2"/>
      <c r="J310" s="2"/>
      <c r="K310" s="2"/>
      <c r="L310" s="2"/>
      <c r="M310" s="2"/>
    </row>
    <row r="311" spans="2:13" s="45" customFormat="1" x14ac:dyDescent="0.3">
      <c r="B311" s="50"/>
      <c r="C311" s="2"/>
      <c r="D311" s="2"/>
      <c r="E311" s="2"/>
      <c r="F311" s="2"/>
      <c r="G311" s="2"/>
      <c r="H311" s="2"/>
      <c r="I311" s="2"/>
      <c r="J311" s="2"/>
      <c r="K311" s="2"/>
      <c r="L311" s="2"/>
      <c r="M311" s="2"/>
    </row>
    <row r="312" spans="2:13" s="45" customFormat="1" x14ac:dyDescent="0.3">
      <c r="B312" s="50"/>
      <c r="C312" s="2"/>
      <c r="D312" s="2"/>
      <c r="E312" s="2"/>
      <c r="F312" s="2"/>
      <c r="G312" s="2"/>
      <c r="H312" s="2"/>
      <c r="I312" s="2"/>
      <c r="J312" s="2"/>
      <c r="K312" s="2"/>
      <c r="L312" s="2"/>
      <c r="M312" s="2"/>
    </row>
    <row r="313" spans="2:13" s="45" customFormat="1" x14ac:dyDescent="0.3">
      <c r="B313" s="50"/>
      <c r="C313" s="2"/>
      <c r="D313" s="2"/>
      <c r="E313" s="2"/>
      <c r="F313" s="2"/>
      <c r="G313" s="2"/>
      <c r="H313" s="2"/>
      <c r="I313" s="2"/>
      <c r="J313" s="2"/>
      <c r="K313" s="2"/>
      <c r="L313" s="2"/>
      <c r="M313" s="2"/>
    </row>
    <row r="314" spans="2:13" s="45" customFormat="1" x14ac:dyDescent="0.3">
      <c r="B314" s="50"/>
      <c r="C314" s="2"/>
      <c r="D314" s="2"/>
      <c r="E314" s="2"/>
      <c r="F314" s="2"/>
      <c r="G314" s="2"/>
      <c r="H314" s="2"/>
      <c r="I314" s="2"/>
      <c r="J314" s="2"/>
      <c r="K314" s="2"/>
      <c r="L314" s="2"/>
      <c r="M314" s="2"/>
    </row>
    <row r="315" spans="2:13" s="45" customFormat="1" x14ac:dyDescent="0.3">
      <c r="B315" s="50"/>
      <c r="C315" s="2"/>
      <c r="D315" s="2"/>
      <c r="E315" s="2"/>
      <c r="F315" s="2"/>
      <c r="G315" s="2"/>
      <c r="H315" s="2"/>
      <c r="I315" s="2"/>
      <c r="J315" s="2"/>
      <c r="K315" s="2"/>
      <c r="L315" s="2"/>
      <c r="M315" s="2"/>
    </row>
    <row r="316" spans="2:13" s="45" customFormat="1" x14ac:dyDescent="0.3">
      <c r="B316" s="50"/>
      <c r="C316" s="2"/>
      <c r="D316" s="2"/>
      <c r="E316" s="2"/>
      <c r="F316" s="2"/>
      <c r="G316" s="2"/>
      <c r="H316" s="2"/>
      <c r="I316" s="2"/>
      <c r="J316" s="2"/>
      <c r="K316" s="2"/>
      <c r="L316" s="2"/>
      <c r="M316" s="2"/>
    </row>
    <row r="317" spans="2:13" s="45" customFormat="1" x14ac:dyDescent="0.3">
      <c r="B317" s="50"/>
      <c r="C317" s="2"/>
      <c r="D317" s="2"/>
      <c r="E317" s="2"/>
      <c r="F317" s="2"/>
      <c r="G317" s="2"/>
      <c r="H317" s="2"/>
      <c r="I317" s="2"/>
      <c r="J317" s="2"/>
      <c r="K317" s="2"/>
      <c r="L317" s="2"/>
      <c r="M317" s="2"/>
    </row>
    <row r="318" spans="2:13" s="45" customFormat="1" x14ac:dyDescent="0.3">
      <c r="B318" s="50"/>
      <c r="C318" s="2"/>
      <c r="D318" s="2"/>
      <c r="E318" s="2"/>
      <c r="F318" s="2"/>
      <c r="G318" s="2"/>
      <c r="H318" s="2"/>
      <c r="I318" s="2"/>
      <c r="J318" s="2"/>
      <c r="K318" s="2"/>
      <c r="L318" s="2"/>
      <c r="M318" s="2"/>
    </row>
    <row r="319" spans="2:13" s="45" customFormat="1" x14ac:dyDescent="0.3">
      <c r="B319" s="50"/>
      <c r="C319" s="2"/>
      <c r="D319" s="2"/>
      <c r="E319" s="2"/>
      <c r="F319" s="2"/>
      <c r="G319" s="2"/>
      <c r="H319" s="2"/>
      <c r="I319" s="2"/>
      <c r="J319" s="2"/>
      <c r="K319" s="2"/>
      <c r="L319" s="2"/>
      <c r="M319" s="2"/>
    </row>
    <row r="320" spans="2:13" s="45" customFormat="1" x14ac:dyDescent="0.3">
      <c r="B320" s="50"/>
      <c r="C320" s="2"/>
      <c r="D320" s="2"/>
      <c r="E320" s="2"/>
      <c r="F320" s="2"/>
      <c r="G320" s="2"/>
      <c r="H320" s="2"/>
      <c r="I320" s="2"/>
      <c r="J320" s="2"/>
      <c r="K320" s="2"/>
      <c r="L320" s="2"/>
      <c r="M320" s="2"/>
    </row>
    <row r="321" spans="2:13" s="45" customFormat="1" x14ac:dyDescent="0.3">
      <c r="B321" s="50"/>
      <c r="C321" s="2"/>
      <c r="D321" s="2"/>
      <c r="E321" s="2"/>
      <c r="F321" s="2"/>
      <c r="G321" s="2"/>
      <c r="H321" s="2"/>
      <c r="I321" s="2"/>
      <c r="J321" s="2"/>
      <c r="K321" s="2"/>
      <c r="L321" s="2"/>
      <c r="M321" s="2"/>
    </row>
    <row r="322" spans="2:13" s="45" customFormat="1" x14ac:dyDescent="0.3">
      <c r="B322" s="59"/>
      <c r="C322" s="2"/>
      <c r="D322" s="2"/>
      <c r="E322" s="2"/>
      <c r="F322" s="2"/>
      <c r="G322" s="2"/>
      <c r="H322" s="2"/>
      <c r="I322" s="2"/>
      <c r="J322" s="2"/>
      <c r="K322" s="2"/>
      <c r="L322" s="2"/>
      <c r="M322" s="2"/>
    </row>
    <row r="323" spans="2:13" s="45" customFormat="1" x14ac:dyDescent="0.3">
      <c r="B323" s="59"/>
      <c r="C323" s="2"/>
      <c r="D323" s="2"/>
      <c r="E323" s="2"/>
      <c r="F323" s="2"/>
      <c r="G323" s="2"/>
      <c r="H323" s="2"/>
      <c r="I323" s="2"/>
      <c r="J323" s="2"/>
      <c r="K323" s="2"/>
      <c r="L323" s="2"/>
      <c r="M323" s="2"/>
    </row>
    <row r="324" spans="2:13" s="45" customFormat="1" x14ac:dyDescent="0.3">
      <c r="B324" s="59"/>
      <c r="C324" s="2"/>
      <c r="D324" s="2"/>
      <c r="E324" s="2"/>
      <c r="F324" s="2"/>
      <c r="G324" s="2"/>
      <c r="H324" s="2"/>
      <c r="I324" s="2"/>
      <c r="J324" s="2"/>
      <c r="K324" s="2"/>
      <c r="L324" s="2"/>
      <c r="M324" s="2"/>
    </row>
    <row r="325" spans="2:13" s="45" customFormat="1" x14ac:dyDescent="0.3">
      <c r="B325" s="59"/>
      <c r="C325" s="2"/>
      <c r="D325" s="2"/>
      <c r="E325" s="2"/>
      <c r="F325" s="2"/>
      <c r="G325" s="2"/>
      <c r="H325" s="2"/>
      <c r="I325" s="2"/>
      <c r="J325" s="2"/>
      <c r="K325" s="2"/>
      <c r="L325" s="2"/>
      <c r="M325" s="2"/>
    </row>
    <row r="326" spans="2:13" s="45" customFormat="1" x14ac:dyDescent="0.3">
      <c r="B326" s="59"/>
      <c r="C326" s="2"/>
      <c r="D326" s="2"/>
      <c r="E326" s="2"/>
      <c r="F326" s="2"/>
      <c r="G326" s="2"/>
      <c r="H326" s="2"/>
      <c r="I326" s="2"/>
      <c r="J326" s="2"/>
      <c r="K326" s="2"/>
      <c r="L326" s="2"/>
      <c r="M326" s="2"/>
    </row>
    <row r="327" spans="2:13" s="45" customFormat="1" x14ac:dyDescent="0.3">
      <c r="B327" s="59"/>
      <c r="C327" s="2"/>
      <c r="D327" s="2"/>
      <c r="E327" s="2"/>
      <c r="F327" s="2"/>
      <c r="G327" s="2"/>
      <c r="H327" s="2"/>
      <c r="I327" s="2"/>
      <c r="J327" s="2"/>
      <c r="K327" s="2"/>
      <c r="L327" s="2"/>
      <c r="M327" s="2"/>
    </row>
    <row r="328" spans="2:13" s="45" customFormat="1" x14ac:dyDescent="0.3">
      <c r="B328" s="59"/>
      <c r="C328" s="2"/>
      <c r="D328" s="2"/>
      <c r="E328" s="2"/>
      <c r="F328" s="2"/>
      <c r="G328" s="2"/>
      <c r="H328" s="2"/>
      <c r="I328" s="2"/>
      <c r="J328" s="2"/>
      <c r="K328" s="2"/>
      <c r="L328" s="2"/>
      <c r="M328" s="2"/>
    </row>
    <row r="329" spans="2:13" s="45" customFormat="1" x14ac:dyDescent="0.3">
      <c r="B329" s="59"/>
      <c r="C329" s="2"/>
      <c r="D329" s="2"/>
      <c r="E329" s="2"/>
      <c r="F329" s="2"/>
      <c r="G329" s="2"/>
      <c r="H329" s="2"/>
      <c r="I329" s="2"/>
      <c r="J329" s="2"/>
      <c r="K329" s="2"/>
      <c r="L329" s="2"/>
      <c r="M329" s="2"/>
    </row>
    <row r="330" spans="2:13" s="45" customFormat="1" x14ac:dyDescent="0.3">
      <c r="B330" s="59"/>
      <c r="C330" s="2"/>
      <c r="D330" s="2"/>
      <c r="E330" s="2"/>
      <c r="F330" s="2"/>
      <c r="G330" s="2"/>
      <c r="H330" s="2"/>
      <c r="I330" s="2"/>
      <c r="J330" s="2"/>
      <c r="K330" s="2"/>
      <c r="L330" s="2"/>
      <c r="M330" s="2"/>
    </row>
    <row r="331" spans="2:13" s="45" customFormat="1" x14ac:dyDescent="0.3">
      <c r="B331" s="50"/>
      <c r="C331" s="2"/>
      <c r="D331" s="2"/>
      <c r="E331" s="2"/>
      <c r="F331" s="2"/>
      <c r="G331" s="2"/>
      <c r="H331" s="2"/>
      <c r="I331" s="2"/>
      <c r="J331" s="2"/>
      <c r="K331" s="2"/>
      <c r="L331" s="2"/>
      <c r="M331" s="2"/>
    </row>
    <row r="332" spans="2:13" s="45" customFormat="1" x14ac:dyDescent="0.3">
      <c r="B332" s="59"/>
      <c r="C332" s="2"/>
      <c r="D332" s="2"/>
      <c r="E332" s="2"/>
      <c r="F332" s="2"/>
      <c r="G332" s="2"/>
      <c r="H332" s="2"/>
      <c r="I332" s="2"/>
      <c r="J332" s="2"/>
      <c r="K332" s="2"/>
      <c r="L332" s="2"/>
      <c r="M332" s="2"/>
    </row>
    <row r="333" spans="2:13" s="45" customFormat="1" x14ac:dyDescent="0.3">
      <c r="B333" s="59"/>
      <c r="C333" s="2"/>
      <c r="D333" s="2"/>
      <c r="E333" s="2"/>
      <c r="F333" s="2"/>
      <c r="G333" s="2"/>
      <c r="H333" s="2"/>
      <c r="I333" s="2"/>
      <c r="J333" s="2"/>
      <c r="K333" s="2"/>
      <c r="L333" s="2"/>
      <c r="M333" s="2"/>
    </row>
    <row r="334" spans="2:13" s="45" customFormat="1" x14ac:dyDescent="0.3">
      <c r="B334" s="59"/>
      <c r="C334" s="2"/>
      <c r="D334" s="2"/>
      <c r="E334" s="2"/>
      <c r="F334" s="2"/>
      <c r="G334" s="2"/>
      <c r="H334" s="2"/>
      <c r="I334" s="2"/>
      <c r="J334" s="2"/>
      <c r="K334" s="2"/>
      <c r="L334" s="2"/>
      <c r="M334" s="2"/>
    </row>
    <row r="335" spans="2:13" s="45" customFormat="1" x14ac:dyDescent="0.3">
      <c r="B335" s="59"/>
      <c r="C335" s="2"/>
      <c r="D335" s="2"/>
      <c r="E335" s="2"/>
      <c r="F335" s="2"/>
      <c r="G335" s="2"/>
      <c r="H335" s="2"/>
      <c r="I335" s="2"/>
      <c r="J335" s="2"/>
      <c r="K335" s="2"/>
      <c r="L335" s="2"/>
      <c r="M335" s="2"/>
    </row>
    <row r="336" spans="2:13" s="45" customFormat="1" x14ac:dyDescent="0.3">
      <c r="B336" s="59"/>
      <c r="C336" s="2"/>
      <c r="D336" s="2"/>
      <c r="E336" s="2"/>
      <c r="F336" s="2"/>
      <c r="G336" s="2"/>
      <c r="H336" s="2"/>
      <c r="I336" s="2"/>
      <c r="J336" s="2"/>
      <c r="K336" s="2"/>
      <c r="L336" s="2"/>
      <c r="M336" s="2"/>
    </row>
    <row r="337" spans="2:13" s="45" customFormat="1" x14ac:dyDescent="0.3">
      <c r="B337" s="50"/>
      <c r="C337" s="2"/>
      <c r="D337" s="2"/>
      <c r="E337" s="2"/>
      <c r="F337" s="2"/>
      <c r="G337" s="2"/>
      <c r="H337" s="2"/>
      <c r="I337" s="2"/>
      <c r="J337" s="2"/>
      <c r="K337" s="2"/>
      <c r="L337" s="2"/>
      <c r="M337" s="2"/>
    </row>
    <row r="338" spans="2:13" s="45" customFormat="1" x14ac:dyDescent="0.3">
      <c r="B338" s="59"/>
      <c r="C338" s="2"/>
      <c r="D338" s="2"/>
      <c r="E338" s="2"/>
      <c r="F338" s="2"/>
      <c r="G338" s="2"/>
      <c r="H338" s="2"/>
      <c r="I338" s="2"/>
      <c r="J338" s="2"/>
      <c r="K338" s="2"/>
      <c r="L338" s="2"/>
      <c r="M338" s="2"/>
    </row>
    <row r="339" spans="2:13" s="45" customFormat="1" x14ac:dyDescent="0.3">
      <c r="B339" s="50"/>
      <c r="C339" s="2"/>
      <c r="D339" s="2"/>
      <c r="E339" s="2"/>
      <c r="F339" s="2"/>
      <c r="G339" s="2"/>
      <c r="H339" s="2"/>
      <c r="I339" s="2"/>
      <c r="J339" s="2"/>
      <c r="K339" s="2"/>
      <c r="L339" s="2"/>
      <c r="M339" s="2"/>
    </row>
    <row r="340" spans="2:13" s="45" customFormat="1" x14ac:dyDescent="0.3">
      <c r="B340" s="50"/>
      <c r="C340" s="2"/>
      <c r="D340" s="2"/>
      <c r="E340" s="2"/>
      <c r="F340" s="2"/>
      <c r="G340" s="2"/>
      <c r="H340" s="2"/>
      <c r="I340" s="2"/>
      <c r="J340" s="2"/>
      <c r="K340" s="2"/>
      <c r="L340" s="2"/>
      <c r="M340" s="2"/>
    </row>
    <row r="341" spans="2:13" s="45" customFormat="1" x14ac:dyDescent="0.3">
      <c r="B341" s="59"/>
      <c r="C341" s="2"/>
      <c r="D341" s="2"/>
      <c r="E341" s="2"/>
      <c r="F341" s="2"/>
      <c r="G341" s="2"/>
      <c r="H341" s="2"/>
      <c r="I341" s="2"/>
      <c r="J341" s="2"/>
      <c r="K341" s="2"/>
      <c r="L341" s="2"/>
      <c r="M341" s="2"/>
    </row>
    <row r="342" spans="2:13" s="45" customFormat="1" x14ac:dyDescent="0.3">
      <c r="B342" s="50"/>
      <c r="C342" s="2"/>
      <c r="D342" s="2"/>
      <c r="E342" s="2"/>
      <c r="F342" s="2"/>
      <c r="G342" s="2"/>
      <c r="H342" s="2"/>
      <c r="I342" s="2"/>
      <c r="J342" s="2"/>
      <c r="K342" s="2"/>
      <c r="L342" s="2"/>
      <c r="M342" s="2"/>
    </row>
    <row r="343" spans="2:13" s="45" customFormat="1" x14ac:dyDescent="0.3">
      <c r="B343" s="50"/>
      <c r="C343" s="2"/>
      <c r="D343" s="2"/>
      <c r="E343" s="2"/>
      <c r="F343" s="2"/>
      <c r="G343" s="2"/>
      <c r="H343" s="2"/>
      <c r="I343" s="2"/>
      <c r="J343" s="2"/>
      <c r="K343" s="2"/>
      <c r="L343" s="2"/>
      <c r="M343" s="2"/>
    </row>
    <row r="344" spans="2:13" s="45" customFormat="1" x14ac:dyDescent="0.3">
      <c r="B344" s="59"/>
      <c r="C344" s="2"/>
      <c r="D344" s="2"/>
      <c r="E344" s="2"/>
      <c r="F344" s="2"/>
      <c r="G344" s="2"/>
      <c r="H344" s="2"/>
      <c r="I344" s="2"/>
      <c r="J344" s="2"/>
      <c r="K344" s="2"/>
      <c r="L344" s="2"/>
      <c r="M344" s="2"/>
    </row>
    <row r="345" spans="2:13" s="45" customFormat="1" x14ac:dyDescent="0.3">
      <c r="B345" s="59"/>
      <c r="C345" s="2"/>
      <c r="D345" s="2"/>
      <c r="E345" s="2"/>
      <c r="F345" s="2"/>
      <c r="G345" s="2"/>
      <c r="H345" s="2"/>
      <c r="I345" s="2"/>
      <c r="J345" s="2"/>
      <c r="K345" s="2"/>
      <c r="L345" s="2"/>
      <c r="M345" s="2"/>
    </row>
    <row r="346" spans="2:13" s="45" customFormat="1" x14ac:dyDescent="0.3">
      <c r="B346" s="59"/>
      <c r="C346" s="2"/>
      <c r="D346" s="2"/>
      <c r="E346" s="2"/>
      <c r="F346" s="2"/>
      <c r="G346" s="2"/>
      <c r="H346" s="2"/>
      <c r="I346" s="2"/>
      <c r="J346" s="2"/>
      <c r="K346" s="2"/>
      <c r="L346" s="2"/>
      <c r="M346" s="2"/>
    </row>
    <row r="347" spans="2:13" s="45" customFormat="1" x14ac:dyDescent="0.3">
      <c r="B347" s="59"/>
      <c r="C347" s="2"/>
      <c r="D347" s="2"/>
      <c r="E347" s="2"/>
      <c r="F347" s="2"/>
      <c r="G347" s="2"/>
      <c r="H347" s="2"/>
      <c r="I347" s="2"/>
      <c r="J347" s="2"/>
      <c r="K347" s="2"/>
      <c r="L347" s="2"/>
      <c r="M347" s="2"/>
    </row>
    <row r="348" spans="2:13" s="45" customFormat="1" x14ac:dyDescent="0.3">
      <c r="B348" s="59"/>
      <c r="C348" s="2"/>
      <c r="D348" s="2"/>
      <c r="E348" s="2"/>
      <c r="F348" s="2"/>
      <c r="G348" s="2"/>
      <c r="H348" s="2"/>
      <c r="I348" s="2"/>
      <c r="J348" s="2"/>
      <c r="K348" s="2"/>
      <c r="L348" s="2"/>
      <c r="M348" s="2"/>
    </row>
    <row r="349" spans="2:13" s="45" customFormat="1" x14ac:dyDescent="0.3">
      <c r="B349" s="59"/>
      <c r="C349" s="2"/>
      <c r="D349" s="2"/>
      <c r="E349" s="2"/>
      <c r="F349" s="2"/>
      <c r="G349" s="2"/>
      <c r="H349" s="2"/>
      <c r="I349" s="2"/>
      <c r="J349" s="2"/>
      <c r="K349" s="2"/>
      <c r="L349" s="2"/>
      <c r="M349" s="2"/>
    </row>
    <row r="350" spans="2:13" s="45" customFormat="1" x14ac:dyDescent="0.3">
      <c r="B350" s="59"/>
      <c r="C350" s="2"/>
      <c r="D350" s="2"/>
      <c r="E350" s="2"/>
      <c r="F350" s="2"/>
      <c r="G350" s="2"/>
      <c r="H350" s="2"/>
      <c r="I350" s="2"/>
      <c r="J350" s="2"/>
      <c r="K350" s="2"/>
      <c r="L350" s="2"/>
      <c r="M350" s="2"/>
    </row>
    <row r="351" spans="2:13" s="45" customFormat="1" x14ac:dyDescent="0.3">
      <c r="B351" s="59"/>
      <c r="C351" s="2"/>
      <c r="D351" s="2"/>
      <c r="E351" s="2"/>
      <c r="F351" s="2"/>
      <c r="G351" s="2"/>
      <c r="H351" s="2"/>
      <c r="I351" s="2"/>
      <c r="J351" s="2"/>
      <c r="K351" s="2"/>
      <c r="L351" s="2"/>
      <c r="M351" s="2"/>
    </row>
    <row r="352" spans="2:13" s="45" customFormat="1" x14ac:dyDescent="0.3">
      <c r="B352" s="59"/>
      <c r="C352" s="2"/>
      <c r="D352" s="2"/>
      <c r="E352" s="2"/>
      <c r="F352" s="2"/>
      <c r="G352" s="2"/>
      <c r="H352" s="2"/>
      <c r="I352" s="2"/>
      <c r="J352" s="2"/>
      <c r="K352" s="2"/>
      <c r="L352" s="2"/>
      <c r="M352" s="2"/>
    </row>
    <row r="353" spans="2:13" s="45" customFormat="1" x14ac:dyDescent="0.3">
      <c r="B353" s="59"/>
      <c r="C353" s="2"/>
      <c r="D353" s="2"/>
      <c r="E353" s="2"/>
      <c r="F353" s="2"/>
      <c r="G353" s="2"/>
      <c r="H353" s="2"/>
      <c r="I353" s="2"/>
      <c r="J353" s="2"/>
      <c r="K353" s="2"/>
      <c r="L353" s="2"/>
      <c r="M353" s="2"/>
    </row>
    <row r="354" spans="2:13" s="45" customFormat="1" x14ac:dyDescent="0.3">
      <c r="B354" s="59"/>
      <c r="C354" s="2"/>
      <c r="D354" s="2"/>
      <c r="E354" s="2"/>
      <c r="F354" s="2"/>
      <c r="G354" s="2"/>
      <c r="H354" s="2"/>
      <c r="I354" s="2"/>
      <c r="J354" s="2"/>
      <c r="K354" s="2"/>
      <c r="L354" s="2"/>
      <c r="M354" s="2"/>
    </row>
    <row r="355" spans="2:13" s="45" customFormat="1" x14ac:dyDescent="0.3">
      <c r="B355" s="59"/>
      <c r="C355" s="2"/>
      <c r="D355" s="2"/>
      <c r="E355" s="2"/>
      <c r="F355" s="2"/>
      <c r="G355" s="2"/>
      <c r="H355" s="2"/>
      <c r="I355" s="2"/>
      <c r="J355" s="2"/>
      <c r="K355" s="2"/>
      <c r="L355" s="2"/>
      <c r="M355" s="2"/>
    </row>
    <row r="356" spans="2:13" s="45" customFormat="1" x14ac:dyDescent="0.3">
      <c r="B356" s="59"/>
      <c r="C356" s="2"/>
      <c r="D356" s="2"/>
      <c r="E356" s="2"/>
      <c r="F356" s="2"/>
      <c r="G356" s="2"/>
      <c r="H356" s="2"/>
      <c r="I356" s="2"/>
      <c r="J356" s="2"/>
      <c r="K356" s="2"/>
      <c r="L356" s="2"/>
      <c r="M356" s="2"/>
    </row>
    <row r="357" spans="2:13" s="45" customFormat="1" x14ac:dyDescent="0.3">
      <c r="B357" s="59"/>
      <c r="C357" s="2"/>
      <c r="D357" s="2"/>
      <c r="E357" s="2"/>
      <c r="F357" s="2"/>
      <c r="G357" s="2"/>
      <c r="H357" s="2"/>
      <c r="I357" s="2"/>
      <c r="J357" s="2"/>
      <c r="K357" s="2"/>
      <c r="L357" s="2"/>
      <c r="M357" s="2"/>
    </row>
    <row r="358" spans="2:13" s="45" customFormat="1" x14ac:dyDescent="0.3">
      <c r="B358" s="59"/>
      <c r="C358" s="2"/>
      <c r="D358" s="2"/>
      <c r="E358" s="2"/>
      <c r="F358" s="2"/>
      <c r="G358" s="2"/>
      <c r="H358" s="2"/>
      <c r="I358" s="2"/>
      <c r="J358" s="2"/>
      <c r="K358" s="2"/>
      <c r="L358" s="2"/>
      <c r="M358" s="2"/>
    </row>
    <row r="359" spans="2:13" s="45" customFormat="1" x14ac:dyDescent="0.3">
      <c r="B359" s="59"/>
      <c r="C359" s="2"/>
      <c r="D359" s="2"/>
      <c r="E359" s="2"/>
      <c r="F359" s="2"/>
      <c r="G359" s="2"/>
      <c r="H359" s="2"/>
      <c r="I359" s="2"/>
      <c r="J359" s="2"/>
      <c r="K359" s="2"/>
      <c r="L359" s="2"/>
      <c r="M359" s="2"/>
    </row>
    <row r="360" spans="2:13" s="45" customFormat="1" x14ac:dyDescent="0.3">
      <c r="B360" s="59"/>
      <c r="C360" s="2"/>
      <c r="D360" s="2"/>
      <c r="E360" s="2"/>
      <c r="F360" s="2"/>
      <c r="G360" s="2"/>
      <c r="H360" s="2"/>
      <c r="I360" s="2"/>
      <c r="J360" s="2"/>
      <c r="K360" s="2"/>
      <c r="L360" s="2"/>
      <c r="M360" s="2"/>
    </row>
    <row r="361" spans="2:13" s="45" customFormat="1" x14ac:dyDescent="0.3">
      <c r="B361" s="59"/>
      <c r="C361" s="2"/>
      <c r="D361" s="2"/>
      <c r="E361" s="2"/>
      <c r="F361" s="2"/>
      <c r="G361" s="2"/>
      <c r="H361" s="2"/>
      <c r="I361" s="2"/>
      <c r="J361" s="2"/>
      <c r="K361" s="2"/>
      <c r="L361" s="2"/>
      <c r="M361" s="2"/>
    </row>
    <row r="362" spans="2:13" s="45" customFormat="1" x14ac:dyDescent="0.3">
      <c r="B362" s="59"/>
      <c r="C362" s="2"/>
      <c r="D362" s="2"/>
      <c r="E362" s="2"/>
      <c r="F362" s="2"/>
      <c r="G362" s="2"/>
      <c r="H362" s="2"/>
      <c r="I362" s="2"/>
      <c r="J362" s="2"/>
      <c r="K362" s="2"/>
      <c r="L362" s="2"/>
      <c r="M362" s="2"/>
    </row>
    <row r="363" spans="2:13" s="45" customFormat="1" x14ac:dyDescent="0.3">
      <c r="B363" s="50"/>
      <c r="C363" s="2"/>
      <c r="D363" s="2"/>
      <c r="E363" s="2"/>
      <c r="F363" s="2"/>
      <c r="G363" s="2"/>
      <c r="H363" s="2"/>
      <c r="I363" s="2"/>
      <c r="J363" s="2"/>
      <c r="K363" s="2"/>
      <c r="L363" s="2"/>
      <c r="M363" s="2"/>
    </row>
    <row r="364" spans="2:13" s="45" customFormat="1" x14ac:dyDescent="0.3">
      <c r="B364" s="50"/>
      <c r="C364" s="2"/>
      <c r="D364" s="2"/>
      <c r="E364" s="2"/>
      <c r="F364" s="2"/>
      <c r="G364" s="2"/>
      <c r="H364" s="2"/>
      <c r="I364" s="2"/>
      <c r="J364" s="2"/>
      <c r="K364" s="2"/>
      <c r="L364" s="2"/>
      <c r="M364" s="2"/>
    </row>
    <row r="365" spans="2:13" s="45" customFormat="1" x14ac:dyDescent="0.3">
      <c r="B365" s="50"/>
      <c r="C365" s="2"/>
      <c r="D365" s="2"/>
      <c r="E365" s="2"/>
      <c r="F365" s="2"/>
      <c r="G365" s="2"/>
      <c r="H365" s="2"/>
      <c r="I365" s="2"/>
      <c r="J365" s="2"/>
      <c r="K365" s="2"/>
      <c r="L365" s="2"/>
      <c r="M365" s="2"/>
    </row>
    <row r="366" spans="2:13" s="45" customFormat="1" x14ac:dyDescent="0.3">
      <c r="B366" s="53"/>
      <c r="C366" s="2"/>
      <c r="D366" s="2"/>
      <c r="E366" s="2"/>
      <c r="F366" s="2"/>
      <c r="G366" s="2"/>
      <c r="H366" s="2"/>
      <c r="I366" s="2"/>
      <c r="J366" s="2"/>
      <c r="K366" s="2"/>
      <c r="L366" s="2"/>
      <c r="M366" s="2"/>
    </row>
    <row r="367" spans="2:13" s="45" customFormat="1" x14ac:dyDescent="0.3">
      <c r="B367" s="50"/>
      <c r="C367" s="2"/>
      <c r="D367" s="2"/>
      <c r="E367" s="2"/>
      <c r="F367" s="2"/>
      <c r="G367" s="2"/>
      <c r="H367" s="2"/>
      <c r="I367" s="2"/>
      <c r="J367" s="2"/>
      <c r="K367" s="2"/>
      <c r="L367" s="2"/>
      <c r="M367" s="2"/>
    </row>
    <row r="368" spans="2:13" s="45" customFormat="1" x14ac:dyDescent="0.3">
      <c r="B368" s="50"/>
      <c r="C368" s="2"/>
      <c r="D368" s="2"/>
      <c r="E368" s="2"/>
      <c r="F368" s="2"/>
      <c r="G368" s="2"/>
      <c r="H368" s="2"/>
      <c r="I368" s="2"/>
      <c r="J368" s="2"/>
      <c r="K368" s="2"/>
      <c r="L368" s="2"/>
      <c r="M368" s="2"/>
    </row>
    <row r="369" spans="2:13" s="45" customFormat="1" x14ac:dyDescent="0.3">
      <c r="B369" s="50"/>
      <c r="C369" s="2"/>
      <c r="D369" s="2"/>
      <c r="E369" s="2"/>
      <c r="F369" s="2"/>
      <c r="G369" s="2"/>
      <c r="H369" s="2"/>
      <c r="I369" s="2"/>
      <c r="J369" s="2"/>
      <c r="K369" s="2"/>
      <c r="L369" s="2"/>
      <c r="M369" s="2"/>
    </row>
    <row r="370" spans="2:13" s="45" customFormat="1" x14ac:dyDescent="0.3">
      <c r="B370" s="50"/>
      <c r="C370" s="2"/>
      <c r="D370" s="2"/>
      <c r="E370" s="2"/>
      <c r="F370" s="2"/>
      <c r="G370" s="2"/>
      <c r="H370" s="2"/>
      <c r="I370" s="2"/>
      <c r="J370" s="2"/>
      <c r="K370" s="2"/>
      <c r="L370" s="2"/>
      <c r="M370" s="2"/>
    </row>
    <row r="371" spans="2:13" s="45" customFormat="1" x14ac:dyDescent="0.3">
      <c r="B371" s="50"/>
      <c r="C371" s="2"/>
      <c r="D371" s="2"/>
      <c r="E371" s="2"/>
      <c r="F371" s="2"/>
      <c r="G371" s="2"/>
      <c r="H371" s="2"/>
      <c r="I371" s="2"/>
      <c r="J371" s="2"/>
      <c r="K371" s="2"/>
      <c r="L371" s="2"/>
      <c r="M371" s="2"/>
    </row>
    <row r="372" spans="2:13" s="45" customFormat="1" x14ac:dyDescent="0.3">
      <c r="B372" s="50"/>
      <c r="C372" s="2"/>
      <c r="D372" s="2"/>
      <c r="E372" s="2"/>
      <c r="F372" s="2"/>
      <c r="G372" s="2"/>
      <c r="H372" s="2"/>
      <c r="I372" s="2"/>
      <c r="J372" s="2"/>
      <c r="K372" s="2"/>
      <c r="L372" s="2"/>
      <c r="M372" s="2"/>
    </row>
    <row r="373" spans="2:13" s="45" customFormat="1" x14ac:dyDescent="0.3">
      <c r="B373" s="50"/>
      <c r="C373" s="2"/>
      <c r="D373" s="2"/>
      <c r="E373" s="2"/>
      <c r="F373" s="2"/>
      <c r="G373" s="2"/>
      <c r="H373" s="2"/>
      <c r="I373" s="2"/>
      <c r="J373" s="2"/>
      <c r="K373" s="2"/>
      <c r="L373" s="2"/>
      <c r="M373" s="2"/>
    </row>
    <row r="374" spans="2:13" s="45" customFormat="1" x14ac:dyDescent="0.3">
      <c r="B374" s="50"/>
      <c r="C374" s="2"/>
      <c r="D374" s="2"/>
      <c r="E374" s="2"/>
      <c r="F374" s="2"/>
      <c r="G374" s="2"/>
      <c r="H374" s="2"/>
      <c r="I374" s="2"/>
      <c r="J374" s="2"/>
      <c r="K374" s="2"/>
      <c r="L374" s="2"/>
      <c r="M374" s="2"/>
    </row>
    <row r="375" spans="2:13" s="45" customFormat="1" x14ac:dyDescent="0.3">
      <c r="B375" s="50"/>
      <c r="C375" s="2"/>
      <c r="D375" s="2"/>
      <c r="E375" s="2"/>
      <c r="F375" s="2"/>
      <c r="G375" s="2"/>
      <c r="H375" s="2"/>
      <c r="I375" s="2"/>
      <c r="J375" s="2"/>
      <c r="K375" s="2"/>
      <c r="L375" s="2"/>
      <c r="M375" s="2"/>
    </row>
    <row r="376" spans="2:13" s="45" customFormat="1" x14ac:dyDescent="0.3">
      <c r="B376" s="50"/>
      <c r="C376" s="2"/>
      <c r="D376" s="2"/>
      <c r="E376" s="2"/>
      <c r="F376" s="2"/>
      <c r="G376" s="2"/>
      <c r="H376" s="2"/>
      <c r="I376" s="2"/>
      <c r="J376" s="2"/>
      <c r="K376" s="2"/>
      <c r="L376" s="2"/>
      <c r="M376" s="2"/>
    </row>
    <row r="377" spans="2:13" s="45" customFormat="1" x14ac:dyDescent="0.3">
      <c r="B377" s="50"/>
      <c r="C377" s="2"/>
      <c r="D377" s="2"/>
      <c r="E377" s="2"/>
      <c r="F377" s="2"/>
      <c r="G377" s="2"/>
      <c r="H377" s="2"/>
      <c r="I377" s="2"/>
      <c r="J377" s="2"/>
      <c r="K377" s="2"/>
      <c r="L377" s="2"/>
      <c r="M377" s="2"/>
    </row>
    <row r="378" spans="2:13" s="45" customFormat="1" x14ac:dyDescent="0.3">
      <c r="B378" s="50"/>
      <c r="C378" s="2"/>
      <c r="D378" s="2"/>
      <c r="E378" s="2"/>
      <c r="F378" s="2"/>
      <c r="G378" s="2"/>
      <c r="H378" s="2"/>
      <c r="I378" s="2"/>
      <c r="J378" s="2"/>
      <c r="K378" s="2"/>
      <c r="L378" s="2"/>
      <c r="M378" s="2"/>
    </row>
    <row r="379" spans="2:13" s="45" customFormat="1" x14ac:dyDescent="0.3">
      <c r="B379" s="50"/>
      <c r="C379" s="2"/>
      <c r="D379" s="2"/>
      <c r="E379" s="2"/>
      <c r="F379" s="2"/>
      <c r="G379" s="2"/>
      <c r="H379" s="2"/>
      <c r="I379" s="2"/>
      <c r="J379" s="2"/>
      <c r="K379" s="2"/>
      <c r="L379" s="2"/>
      <c r="M379" s="2"/>
    </row>
    <row r="380" spans="2:13" s="45" customFormat="1" x14ac:dyDescent="0.3">
      <c r="B380" s="50"/>
      <c r="C380" s="2"/>
      <c r="D380" s="2"/>
      <c r="E380" s="2"/>
      <c r="F380" s="2"/>
      <c r="G380" s="2"/>
      <c r="H380" s="2"/>
      <c r="I380" s="2"/>
      <c r="J380" s="2"/>
      <c r="K380" s="2"/>
      <c r="L380" s="2"/>
      <c r="M380" s="2"/>
    </row>
    <row r="381" spans="2:13" s="45" customFormat="1" x14ac:dyDescent="0.3">
      <c r="B381" s="50"/>
      <c r="C381" s="2"/>
      <c r="D381" s="2"/>
      <c r="E381" s="2"/>
      <c r="F381" s="2"/>
      <c r="G381" s="2"/>
      <c r="H381" s="2"/>
      <c r="I381" s="2"/>
      <c r="J381" s="2"/>
      <c r="K381" s="2"/>
      <c r="L381" s="2"/>
      <c r="M381" s="2"/>
    </row>
    <row r="382" spans="2:13" s="45" customFormat="1" x14ac:dyDescent="0.3">
      <c r="B382" s="50"/>
      <c r="C382" s="2"/>
      <c r="D382" s="2"/>
      <c r="E382" s="2"/>
      <c r="F382" s="2"/>
      <c r="G382" s="2"/>
      <c r="H382" s="2"/>
      <c r="I382" s="2"/>
      <c r="J382" s="2"/>
      <c r="K382" s="2"/>
      <c r="L382" s="2"/>
      <c r="M382" s="2"/>
    </row>
    <row r="383" spans="2:13" s="45" customFormat="1" x14ac:dyDescent="0.3">
      <c r="B383" s="59"/>
      <c r="C383" s="2"/>
      <c r="D383" s="2"/>
      <c r="E383" s="2"/>
      <c r="F383" s="2"/>
      <c r="G383" s="2"/>
      <c r="H383" s="2"/>
      <c r="I383" s="2"/>
      <c r="J383" s="2"/>
      <c r="K383" s="2"/>
      <c r="L383" s="2"/>
      <c r="M383" s="2"/>
    </row>
    <row r="384" spans="2:13" s="45" customFormat="1" x14ac:dyDescent="0.3">
      <c r="B384" s="50"/>
      <c r="C384" s="2"/>
      <c r="D384" s="2"/>
      <c r="E384" s="2"/>
      <c r="F384" s="2"/>
      <c r="G384" s="2"/>
      <c r="H384" s="2"/>
      <c r="I384" s="2"/>
      <c r="J384" s="2"/>
      <c r="K384" s="2"/>
      <c r="L384" s="2"/>
      <c r="M384" s="2"/>
    </row>
    <row r="385" spans="2:13" s="45" customFormat="1" x14ac:dyDescent="0.3">
      <c r="B385" s="50"/>
      <c r="C385" s="2"/>
      <c r="D385" s="2"/>
      <c r="E385" s="2"/>
      <c r="F385" s="2"/>
      <c r="G385" s="2"/>
      <c r="H385" s="2"/>
      <c r="I385" s="2"/>
      <c r="J385" s="2"/>
      <c r="K385" s="2"/>
      <c r="L385" s="2"/>
      <c r="M385" s="2"/>
    </row>
    <row r="386" spans="2:13" s="45" customFormat="1" x14ac:dyDescent="0.3">
      <c r="B386" s="50"/>
      <c r="C386" s="2"/>
      <c r="D386" s="2"/>
      <c r="E386" s="2"/>
      <c r="F386" s="2"/>
      <c r="G386" s="2"/>
      <c r="H386" s="2"/>
      <c r="I386" s="2"/>
      <c r="J386" s="2"/>
      <c r="K386" s="2"/>
      <c r="L386" s="2"/>
      <c r="M386" s="2"/>
    </row>
    <row r="387" spans="2:13" s="45" customFormat="1" x14ac:dyDescent="0.3">
      <c r="B387" s="50"/>
      <c r="C387" s="2"/>
      <c r="D387" s="2"/>
      <c r="E387" s="2"/>
      <c r="F387" s="2"/>
      <c r="G387" s="2"/>
      <c r="H387" s="2"/>
      <c r="I387" s="2"/>
      <c r="J387" s="2"/>
      <c r="K387" s="2"/>
      <c r="L387" s="2"/>
      <c r="M387" s="2"/>
    </row>
    <row r="388" spans="2:13" s="45" customFormat="1" x14ac:dyDescent="0.3">
      <c r="B388" s="50"/>
      <c r="C388" s="2"/>
      <c r="D388" s="2"/>
      <c r="E388" s="2"/>
      <c r="F388" s="2"/>
      <c r="G388" s="2"/>
      <c r="H388" s="2"/>
      <c r="I388" s="2"/>
      <c r="J388" s="2"/>
      <c r="K388" s="2"/>
      <c r="L388" s="2"/>
      <c r="M388" s="2"/>
    </row>
    <row r="389" spans="2:13" s="45" customFormat="1" x14ac:dyDescent="0.3">
      <c r="B389" s="50"/>
      <c r="C389" s="2"/>
      <c r="D389" s="2"/>
      <c r="E389" s="2"/>
      <c r="F389" s="2"/>
      <c r="G389" s="2"/>
      <c r="H389" s="2"/>
      <c r="I389" s="2"/>
      <c r="J389" s="2"/>
      <c r="K389" s="2"/>
      <c r="L389" s="2"/>
      <c r="M389" s="2"/>
    </row>
    <row r="390" spans="2:13" s="45" customFormat="1" x14ac:dyDescent="0.3">
      <c r="B390" s="50"/>
      <c r="C390" s="2"/>
      <c r="D390" s="2"/>
      <c r="E390" s="2"/>
      <c r="F390" s="2"/>
      <c r="G390" s="2"/>
      <c r="H390" s="2"/>
      <c r="I390" s="2"/>
      <c r="J390" s="2"/>
      <c r="K390" s="2"/>
      <c r="L390" s="2"/>
      <c r="M390" s="2"/>
    </row>
    <row r="391" spans="2:13" s="45" customFormat="1" x14ac:dyDescent="0.3">
      <c r="B391" s="50"/>
      <c r="C391" s="2"/>
      <c r="D391" s="2"/>
      <c r="E391" s="2"/>
      <c r="F391" s="2"/>
      <c r="G391" s="2"/>
      <c r="H391" s="2"/>
      <c r="I391" s="2"/>
      <c r="J391" s="2"/>
      <c r="K391" s="2"/>
      <c r="L391" s="2"/>
      <c r="M391" s="2"/>
    </row>
    <row r="392" spans="2:13" s="45" customFormat="1" x14ac:dyDescent="0.3">
      <c r="B392" s="50"/>
      <c r="C392" s="2"/>
      <c r="D392" s="2"/>
      <c r="E392" s="2"/>
      <c r="F392" s="2"/>
      <c r="G392" s="2"/>
      <c r="H392" s="2"/>
      <c r="I392" s="2"/>
      <c r="J392" s="2"/>
      <c r="K392" s="2"/>
      <c r="L392" s="2"/>
      <c r="M392" s="2"/>
    </row>
    <row r="393" spans="2:13" s="45" customFormat="1" x14ac:dyDescent="0.3">
      <c r="B393" s="50"/>
      <c r="C393" s="2"/>
      <c r="D393" s="2"/>
      <c r="E393" s="2"/>
      <c r="F393" s="2"/>
      <c r="G393" s="2"/>
      <c r="H393" s="2"/>
      <c r="I393" s="2"/>
      <c r="J393" s="2"/>
      <c r="K393" s="2"/>
      <c r="L393" s="2"/>
      <c r="M393" s="2"/>
    </row>
    <row r="394" spans="2:13" s="45" customFormat="1" x14ac:dyDescent="0.3">
      <c r="B394" s="50"/>
      <c r="C394" s="2"/>
      <c r="D394" s="2"/>
      <c r="E394" s="2"/>
      <c r="F394" s="2"/>
      <c r="G394" s="2"/>
      <c r="H394" s="2"/>
      <c r="I394" s="2"/>
      <c r="J394" s="2"/>
      <c r="K394" s="2"/>
      <c r="L394" s="2"/>
      <c r="M394" s="2"/>
    </row>
    <row r="395" spans="2:13" s="45" customFormat="1" x14ac:dyDescent="0.3">
      <c r="B395" s="50"/>
      <c r="C395" s="2"/>
      <c r="D395" s="2"/>
      <c r="E395" s="2"/>
      <c r="F395" s="2"/>
      <c r="G395" s="2"/>
      <c r="H395" s="2"/>
      <c r="I395" s="2"/>
      <c r="J395" s="2"/>
      <c r="K395" s="2"/>
      <c r="L395" s="2"/>
      <c r="M395" s="2"/>
    </row>
    <row r="396" spans="2:13" s="45" customFormat="1" x14ac:dyDescent="0.3">
      <c r="B396" s="50"/>
      <c r="C396" s="2"/>
      <c r="D396" s="2"/>
      <c r="E396" s="2"/>
      <c r="F396" s="2"/>
      <c r="G396" s="2"/>
      <c r="H396" s="2"/>
      <c r="I396" s="2"/>
      <c r="J396" s="2"/>
      <c r="K396" s="2"/>
      <c r="L396" s="2"/>
      <c r="M396" s="2"/>
    </row>
    <row r="397" spans="2:13" s="45" customFormat="1" x14ac:dyDescent="0.3">
      <c r="B397" s="50"/>
      <c r="C397" s="2"/>
      <c r="D397" s="2"/>
      <c r="E397" s="2"/>
      <c r="F397" s="2"/>
      <c r="G397" s="2"/>
      <c r="H397" s="2"/>
      <c r="I397" s="2"/>
      <c r="J397" s="2"/>
      <c r="K397" s="2"/>
      <c r="L397" s="2"/>
      <c r="M397" s="2"/>
    </row>
    <row r="398" spans="2:13" s="45" customFormat="1" x14ac:dyDescent="0.3">
      <c r="B398" s="50"/>
      <c r="C398" s="2"/>
      <c r="D398" s="2"/>
      <c r="E398" s="2"/>
      <c r="F398" s="2"/>
      <c r="G398" s="2"/>
      <c r="H398" s="2"/>
      <c r="I398" s="2"/>
      <c r="J398" s="2"/>
      <c r="K398" s="2"/>
      <c r="L398" s="2"/>
      <c r="M398" s="2"/>
    </row>
    <row r="399" spans="2:13" s="45" customFormat="1" x14ac:dyDescent="0.3">
      <c r="B399" s="50"/>
      <c r="C399" s="2"/>
      <c r="D399" s="2"/>
      <c r="E399" s="2"/>
      <c r="F399" s="2"/>
      <c r="G399" s="2"/>
      <c r="H399" s="2"/>
      <c r="I399" s="2"/>
      <c r="J399" s="2"/>
      <c r="K399" s="2"/>
      <c r="L399" s="2"/>
      <c r="M399" s="2"/>
    </row>
    <row r="400" spans="2:13" s="45" customFormat="1" x14ac:dyDescent="0.3">
      <c r="B400" s="50"/>
      <c r="C400" s="2"/>
      <c r="D400" s="2"/>
      <c r="E400" s="2"/>
      <c r="F400" s="2"/>
      <c r="G400" s="2"/>
      <c r="H400" s="2"/>
      <c r="I400" s="2"/>
      <c r="J400" s="2"/>
      <c r="K400" s="2"/>
      <c r="L400" s="2"/>
      <c r="M400" s="2"/>
    </row>
    <row r="401" spans="2:13" s="45" customFormat="1" x14ac:dyDescent="0.3">
      <c r="B401" s="50"/>
      <c r="C401" s="2"/>
      <c r="D401" s="2"/>
      <c r="E401" s="2"/>
      <c r="F401" s="2"/>
      <c r="G401" s="2"/>
      <c r="H401" s="2"/>
      <c r="I401" s="2"/>
      <c r="J401" s="2"/>
      <c r="K401" s="2"/>
      <c r="L401" s="2"/>
      <c r="M401" s="2"/>
    </row>
    <row r="402" spans="2:13" s="45" customFormat="1" x14ac:dyDescent="0.3">
      <c r="B402" s="50"/>
      <c r="C402" s="2"/>
      <c r="D402" s="2"/>
      <c r="E402" s="2"/>
      <c r="F402" s="2"/>
      <c r="G402" s="2"/>
      <c r="H402" s="2"/>
      <c r="I402" s="2"/>
      <c r="J402" s="2"/>
      <c r="K402" s="2"/>
      <c r="L402" s="2"/>
      <c r="M402" s="2"/>
    </row>
    <row r="403" spans="2:13" s="45" customFormat="1" x14ac:dyDescent="0.3">
      <c r="B403" s="50"/>
      <c r="C403" s="2"/>
      <c r="D403" s="2"/>
      <c r="E403" s="2"/>
      <c r="F403" s="2"/>
      <c r="G403" s="2"/>
      <c r="H403" s="2"/>
      <c r="I403" s="2"/>
      <c r="J403" s="2"/>
      <c r="K403" s="2"/>
      <c r="L403" s="2"/>
      <c r="M403" s="2"/>
    </row>
    <row r="404" spans="2:13" s="45" customFormat="1" x14ac:dyDescent="0.3">
      <c r="B404" s="50"/>
      <c r="C404" s="2"/>
      <c r="D404" s="2"/>
      <c r="E404" s="2"/>
      <c r="F404" s="2"/>
      <c r="G404" s="2"/>
      <c r="H404" s="2"/>
      <c r="I404" s="2"/>
      <c r="J404" s="2"/>
      <c r="K404" s="2"/>
      <c r="L404" s="2"/>
      <c r="M404" s="2"/>
    </row>
    <row r="405" spans="2:13" s="45" customFormat="1" x14ac:dyDescent="0.3">
      <c r="B405" s="50"/>
      <c r="C405" s="2"/>
      <c r="D405" s="2"/>
      <c r="E405" s="2"/>
      <c r="F405" s="2"/>
      <c r="G405" s="2"/>
      <c r="H405" s="2"/>
      <c r="I405" s="2"/>
      <c r="J405" s="2"/>
      <c r="K405" s="2"/>
      <c r="L405" s="2"/>
      <c r="M405" s="2"/>
    </row>
    <row r="406" spans="2:13" s="45" customFormat="1" x14ac:dyDescent="0.3">
      <c r="B406" s="50"/>
      <c r="C406" s="2"/>
      <c r="D406" s="2"/>
      <c r="E406" s="2"/>
      <c r="F406" s="2"/>
      <c r="G406" s="2"/>
      <c r="H406" s="2"/>
      <c r="I406" s="2"/>
      <c r="J406" s="2"/>
      <c r="K406" s="2"/>
      <c r="L406" s="2"/>
      <c r="M406" s="2"/>
    </row>
    <row r="407" spans="2:13" s="45" customFormat="1" x14ac:dyDescent="0.3">
      <c r="B407" s="50"/>
      <c r="C407" s="2"/>
      <c r="D407" s="2"/>
      <c r="E407" s="2"/>
      <c r="F407" s="2"/>
      <c r="G407" s="2"/>
      <c r="H407" s="2"/>
      <c r="I407" s="2"/>
      <c r="J407" s="2"/>
      <c r="K407" s="2"/>
      <c r="L407" s="2"/>
      <c r="M407" s="2"/>
    </row>
    <row r="408" spans="2:13" s="45" customFormat="1" x14ac:dyDescent="0.3">
      <c r="B408" s="50"/>
      <c r="C408" s="2"/>
      <c r="D408" s="2"/>
      <c r="E408" s="2"/>
      <c r="F408" s="2"/>
      <c r="G408" s="2"/>
      <c r="H408" s="2"/>
      <c r="I408" s="2"/>
      <c r="J408" s="2"/>
      <c r="K408" s="2"/>
      <c r="L408" s="2"/>
      <c r="M408" s="2"/>
    </row>
    <row r="409" spans="2:13" s="45" customFormat="1" x14ac:dyDescent="0.3">
      <c r="B409" s="50"/>
      <c r="C409" s="2"/>
      <c r="D409" s="2"/>
      <c r="E409" s="2"/>
      <c r="F409" s="2"/>
      <c r="G409" s="2"/>
      <c r="H409" s="2"/>
      <c r="I409" s="2"/>
      <c r="J409" s="2"/>
      <c r="K409" s="2"/>
      <c r="L409" s="2"/>
      <c r="M409" s="2"/>
    </row>
    <row r="410" spans="2:13" s="45" customFormat="1" x14ac:dyDescent="0.3">
      <c r="B410" s="50"/>
      <c r="C410" s="2"/>
      <c r="D410" s="2"/>
      <c r="E410" s="2"/>
      <c r="F410" s="2"/>
      <c r="G410" s="2"/>
      <c r="H410" s="2"/>
      <c r="I410" s="2"/>
      <c r="J410" s="2"/>
      <c r="K410" s="2"/>
      <c r="L410" s="2"/>
      <c r="M410" s="2"/>
    </row>
    <row r="411" spans="2:13" s="45" customFormat="1" x14ac:dyDescent="0.3">
      <c r="B411" s="50"/>
      <c r="C411" s="2"/>
      <c r="D411" s="2"/>
      <c r="E411" s="2"/>
      <c r="F411" s="2"/>
      <c r="G411" s="2"/>
      <c r="H411" s="2"/>
      <c r="I411" s="2"/>
      <c r="J411" s="2"/>
      <c r="K411" s="2"/>
      <c r="L411" s="2"/>
      <c r="M411" s="2"/>
    </row>
    <row r="412" spans="2:13" s="45" customFormat="1" x14ac:dyDescent="0.3">
      <c r="B412" s="50"/>
      <c r="C412" s="2"/>
      <c r="D412" s="2"/>
      <c r="E412" s="2"/>
      <c r="F412" s="2"/>
      <c r="G412" s="2"/>
      <c r="H412" s="2"/>
      <c r="I412" s="2"/>
      <c r="J412" s="2"/>
      <c r="K412" s="2"/>
      <c r="L412" s="2"/>
      <c r="M412" s="2"/>
    </row>
    <row r="413" spans="2:13" s="45" customFormat="1" x14ac:dyDescent="0.3">
      <c r="B413" s="50"/>
      <c r="C413" s="2"/>
      <c r="D413" s="2"/>
      <c r="E413" s="2"/>
      <c r="F413" s="2"/>
      <c r="G413" s="2"/>
      <c r="H413" s="2"/>
      <c r="I413" s="2"/>
      <c r="J413" s="2"/>
      <c r="K413" s="2"/>
      <c r="L413" s="2"/>
      <c r="M413" s="2"/>
    </row>
    <row r="414" spans="2:13" s="45" customFormat="1" x14ac:dyDescent="0.3">
      <c r="B414" s="50"/>
      <c r="C414" s="2"/>
      <c r="D414" s="2"/>
      <c r="E414" s="2"/>
      <c r="F414" s="2"/>
      <c r="G414" s="2"/>
      <c r="H414" s="2"/>
      <c r="I414" s="2"/>
      <c r="J414" s="2"/>
      <c r="K414" s="2"/>
      <c r="L414" s="2"/>
      <c r="M414" s="2"/>
    </row>
    <row r="415" spans="2:13" s="45" customFormat="1" x14ac:dyDescent="0.3">
      <c r="B415" s="50"/>
      <c r="C415" s="2"/>
      <c r="D415" s="2"/>
      <c r="E415" s="2"/>
      <c r="F415" s="2"/>
      <c r="G415" s="2"/>
      <c r="H415" s="2"/>
      <c r="I415" s="2"/>
      <c r="J415" s="2"/>
      <c r="K415" s="2"/>
      <c r="L415" s="2"/>
      <c r="M415" s="2"/>
    </row>
    <row r="416" spans="2:13" s="45" customFormat="1" x14ac:dyDescent="0.3">
      <c r="B416" s="50"/>
      <c r="C416" s="2"/>
      <c r="D416" s="2"/>
      <c r="E416" s="2"/>
      <c r="F416" s="2"/>
      <c r="G416" s="2"/>
      <c r="H416" s="2"/>
      <c r="I416" s="2"/>
      <c r="J416" s="2"/>
      <c r="K416" s="2"/>
      <c r="L416" s="2"/>
      <c r="M416" s="2"/>
    </row>
    <row r="417" spans="2:13" s="45" customFormat="1" x14ac:dyDescent="0.3">
      <c r="B417" s="50"/>
      <c r="C417" s="2"/>
      <c r="D417" s="2"/>
      <c r="E417" s="2"/>
      <c r="F417" s="2"/>
      <c r="G417" s="2"/>
      <c r="H417" s="2"/>
      <c r="I417" s="2"/>
      <c r="J417" s="2"/>
      <c r="K417" s="2"/>
      <c r="L417" s="2"/>
      <c r="M417" s="2"/>
    </row>
    <row r="418" spans="2:13" s="45" customFormat="1" x14ac:dyDescent="0.3">
      <c r="B418" s="50"/>
      <c r="C418" s="2"/>
      <c r="D418" s="2"/>
      <c r="E418" s="2"/>
      <c r="F418" s="2"/>
      <c r="G418" s="2"/>
      <c r="H418" s="2"/>
      <c r="I418" s="2"/>
      <c r="J418" s="2"/>
      <c r="K418" s="2"/>
      <c r="L418" s="2"/>
      <c r="M418" s="2"/>
    </row>
    <row r="419" spans="2:13" s="45" customFormat="1" x14ac:dyDescent="0.3">
      <c r="B419" s="50"/>
      <c r="C419" s="2"/>
      <c r="D419" s="2"/>
      <c r="E419" s="2"/>
      <c r="F419" s="2"/>
      <c r="G419" s="2"/>
      <c r="H419" s="2"/>
      <c r="I419" s="2"/>
      <c r="J419" s="2"/>
      <c r="K419" s="2"/>
      <c r="L419" s="2"/>
      <c r="M419" s="2"/>
    </row>
    <row r="420" spans="2:13" s="45" customFormat="1" x14ac:dyDescent="0.3">
      <c r="B420" s="50"/>
      <c r="C420" s="2"/>
      <c r="D420" s="2"/>
      <c r="E420" s="2"/>
      <c r="F420" s="2"/>
      <c r="G420" s="2"/>
      <c r="H420" s="2"/>
      <c r="I420" s="2"/>
      <c r="J420" s="2"/>
      <c r="K420" s="2"/>
      <c r="L420" s="2"/>
      <c r="M420" s="2"/>
    </row>
    <row r="421" spans="2:13" s="45" customFormat="1" x14ac:dyDescent="0.3">
      <c r="B421" s="50"/>
      <c r="C421" s="2"/>
      <c r="D421" s="2"/>
      <c r="E421" s="2"/>
      <c r="F421" s="2"/>
      <c r="G421" s="2"/>
      <c r="H421" s="2"/>
      <c r="I421" s="2"/>
      <c r="J421" s="2"/>
      <c r="K421" s="2"/>
      <c r="L421" s="2"/>
      <c r="M421" s="2"/>
    </row>
    <row r="422" spans="2:13" s="45" customFormat="1" x14ac:dyDescent="0.3">
      <c r="B422" s="50"/>
      <c r="C422" s="2"/>
      <c r="D422" s="2"/>
      <c r="E422" s="2"/>
      <c r="F422" s="2"/>
      <c r="G422" s="2"/>
      <c r="H422" s="2"/>
      <c r="I422" s="2"/>
      <c r="J422" s="2"/>
      <c r="K422" s="2"/>
      <c r="L422" s="2"/>
      <c r="M422" s="2"/>
    </row>
    <row r="423" spans="2:13" s="45" customFormat="1" x14ac:dyDescent="0.3">
      <c r="B423" s="50"/>
      <c r="C423" s="2"/>
      <c r="D423" s="2"/>
      <c r="E423" s="2"/>
      <c r="F423" s="2"/>
      <c r="G423" s="2"/>
      <c r="H423" s="2"/>
      <c r="I423" s="2"/>
      <c r="J423" s="2"/>
      <c r="K423" s="2"/>
      <c r="L423" s="2"/>
      <c r="M423" s="2"/>
    </row>
    <row r="424" spans="2:13" s="45" customFormat="1" x14ac:dyDescent="0.3">
      <c r="B424" s="50"/>
      <c r="C424" s="2"/>
      <c r="D424" s="2"/>
      <c r="E424" s="2"/>
      <c r="F424" s="2"/>
      <c r="G424" s="2"/>
      <c r="H424" s="2"/>
      <c r="I424" s="2"/>
      <c r="J424" s="2"/>
      <c r="K424" s="2"/>
      <c r="L424" s="2"/>
      <c r="M424" s="2"/>
    </row>
    <row r="425" spans="2:13" s="45" customFormat="1" x14ac:dyDescent="0.3">
      <c r="B425" s="50"/>
      <c r="C425" s="2"/>
      <c r="D425" s="2"/>
      <c r="E425" s="2"/>
      <c r="F425" s="2"/>
      <c r="G425" s="2"/>
      <c r="H425" s="2"/>
      <c r="I425" s="2"/>
      <c r="J425" s="2"/>
      <c r="K425" s="2"/>
      <c r="L425" s="2"/>
      <c r="M425" s="2"/>
    </row>
    <row r="426" spans="2:13" s="45" customFormat="1" x14ac:dyDescent="0.3">
      <c r="B426" s="50"/>
      <c r="C426" s="2"/>
      <c r="D426" s="2"/>
      <c r="E426" s="2"/>
      <c r="F426" s="2"/>
      <c r="G426" s="2"/>
      <c r="H426" s="2"/>
      <c r="I426" s="2"/>
      <c r="J426" s="2"/>
      <c r="K426" s="2"/>
      <c r="L426" s="2"/>
      <c r="M426" s="2"/>
    </row>
    <row r="427" spans="2:13" s="45" customFormat="1" x14ac:dyDescent="0.3">
      <c r="B427" s="50"/>
      <c r="C427" s="2"/>
      <c r="D427" s="2"/>
      <c r="E427" s="2"/>
      <c r="F427" s="2"/>
      <c r="G427" s="2"/>
      <c r="H427" s="2"/>
      <c r="I427" s="2"/>
      <c r="J427" s="2"/>
      <c r="K427" s="2"/>
      <c r="L427" s="2"/>
      <c r="M427" s="2"/>
    </row>
    <row r="428" spans="2:13" s="45" customFormat="1" x14ac:dyDescent="0.3">
      <c r="B428" s="50"/>
      <c r="C428" s="2"/>
      <c r="D428" s="2"/>
      <c r="E428" s="2"/>
      <c r="F428" s="2"/>
      <c r="G428" s="2"/>
      <c r="H428" s="2"/>
      <c r="I428" s="2"/>
      <c r="J428" s="2"/>
      <c r="K428" s="2"/>
      <c r="L428" s="2"/>
      <c r="M428" s="2"/>
    </row>
    <row r="429" spans="2:13" s="45" customFormat="1" x14ac:dyDescent="0.3">
      <c r="B429" s="50"/>
      <c r="C429" s="2"/>
      <c r="D429" s="2"/>
      <c r="E429" s="2"/>
      <c r="F429" s="2"/>
      <c r="G429" s="2"/>
      <c r="H429" s="2"/>
      <c r="I429" s="2"/>
      <c r="J429" s="2"/>
      <c r="K429" s="2"/>
      <c r="L429" s="2"/>
      <c r="M429" s="2"/>
    </row>
    <row r="430" spans="2:13" s="45" customFormat="1" x14ac:dyDescent="0.3">
      <c r="B430" s="50"/>
      <c r="C430" s="2"/>
      <c r="D430" s="2"/>
      <c r="E430" s="2"/>
      <c r="F430" s="2"/>
      <c r="G430" s="2"/>
      <c r="H430" s="2"/>
      <c r="I430" s="2"/>
      <c r="J430" s="2"/>
      <c r="K430" s="2"/>
      <c r="L430" s="2"/>
      <c r="M430" s="2"/>
    </row>
    <row r="431" spans="2:13" s="45" customFormat="1" x14ac:dyDescent="0.3">
      <c r="B431" s="50"/>
      <c r="C431" s="2"/>
      <c r="D431" s="2"/>
      <c r="E431" s="2"/>
      <c r="F431" s="2"/>
      <c r="G431" s="2"/>
      <c r="H431" s="2"/>
      <c r="I431" s="2"/>
      <c r="J431" s="2"/>
      <c r="K431" s="2"/>
      <c r="L431" s="2"/>
      <c r="M431" s="2"/>
    </row>
    <row r="432" spans="2:13" s="45" customFormat="1" x14ac:dyDescent="0.3">
      <c r="B432" s="50"/>
      <c r="C432" s="2"/>
      <c r="D432" s="2"/>
      <c r="E432" s="2"/>
      <c r="F432" s="2"/>
      <c r="G432" s="2"/>
      <c r="H432" s="2"/>
      <c r="I432" s="2"/>
      <c r="J432" s="2"/>
      <c r="K432" s="2"/>
      <c r="L432" s="2"/>
      <c r="M432" s="2"/>
    </row>
    <row r="433" spans="2:13" s="45" customFormat="1" x14ac:dyDescent="0.3">
      <c r="B433" s="50"/>
      <c r="C433" s="2"/>
      <c r="D433" s="2"/>
      <c r="E433" s="2"/>
      <c r="F433" s="2"/>
      <c r="G433" s="2"/>
      <c r="H433" s="2"/>
      <c r="I433" s="2"/>
      <c r="J433" s="2"/>
      <c r="K433" s="2"/>
      <c r="L433" s="2"/>
      <c r="M433" s="2"/>
    </row>
    <row r="434" spans="2:13" s="45" customFormat="1" x14ac:dyDescent="0.3">
      <c r="B434" s="50"/>
      <c r="C434" s="2"/>
      <c r="D434" s="2"/>
      <c r="E434" s="2"/>
      <c r="F434" s="2"/>
      <c r="G434" s="2"/>
      <c r="H434" s="2"/>
      <c r="I434" s="2"/>
      <c r="J434" s="2"/>
      <c r="K434" s="2"/>
      <c r="L434" s="2"/>
      <c r="M434" s="2"/>
    </row>
    <row r="435" spans="2:13" s="45" customFormat="1" x14ac:dyDescent="0.3">
      <c r="B435" s="50"/>
      <c r="C435" s="2"/>
      <c r="D435" s="2"/>
      <c r="E435" s="2"/>
      <c r="F435" s="2"/>
      <c r="G435" s="2"/>
      <c r="H435" s="2"/>
      <c r="I435" s="2"/>
      <c r="J435" s="2"/>
      <c r="K435" s="2"/>
      <c r="L435" s="2"/>
      <c r="M435" s="2"/>
    </row>
    <row r="436" spans="2:13" s="45" customFormat="1" x14ac:dyDescent="0.3">
      <c r="B436" s="50"/>
      <c r="C436" s="2"/>
      <c r="D436" s="2"/>
      <c r="E436" s="2"/>
      <c r="F436" s="2"/>
      <c r="G436" s="2"/>
      <c r="H436" s="2"/>
      <c r="I436" s="2"/>
      <c r="J436" s="2"/>
      <c r="K436" s="2"/>
      <c r="L436" s="2"/>
      <c r="M436" s="2"/>
    </row>
    <row r="437" spans="2:13" s="45" customFormat="1" x14ac:dyDescent="0.3">
      <c r="B437" s="50"/>
      <c r="C437" s="2"/>
      <c r="D437" s="2"/>
      <c r="E437" s="2"/>
      <c r="F437" s="2"/>
      <c r="G437" s="2"/>
      <c r="H437" s="2"/>
      <c r="I437" s="2"/>
      <c r="J437" s="2"/>
      <c r="K437" s="2"/>
      <c r="L437" s="2"/>
      <c r="M437" s="2"/>
    </row>
    <row r="438" spans="2:13" s="45" customFormat="1" x14ac:dyDescent="0.3">
      <c r="B438" s="50"/>
      <c r="C438" s="2"/>
      <c r="D438" s="2"/>
      <c r="E438" s="2"/>
      <c r="F438" s="2"/>
      <c r="G438" s="2"/>
      <c r="H438" s="2"/>
      <c r="I438" s="2"/>
      <c r="J438" s="2"/>
      <c r="K438" s="2"/>
      <c r="L438" s="2"/>
      <c r="M438" s="2"/>
    </row>
    <row r="439" spans="2:13" s="45" customFormat="1" x14ac:dyDescent="0.3">
      <c r="B439" s="50"/>
      <c r="C439" s="2"/>
      <c r="D439" s="2"/>
      <c r="E439" s="2"/>
      <c r="F439" s="2"/>
      <c r="G439" s="2"/>
      <c r="H439" s="2"/>
      <c r="I439" s="2"/>
      <c r="J439" s="2"/>
      <c r="K439" s="2"/>
      <c r="L439" s="2"/>
      <c r="M439" s="2"/>
    </row>
    <row r="440" spans="2:13" s="45" customFormat="1" x14ac:dyDescent="0.3">
      <c r="B440" s="50"/>
      <c r="C440" s="2"/>
      <c r="D440" s="2"/>
      <c r="E440" s="2"/>
      <c r="F440" s="2"/>
      <c r="G440" s="2"/>
      <c r="H440" s="2"/>
      <c r="I440" s="2"/>
      <c r="J440" s="2"/>
      <c r="K440" s="2"/>
      <c r="L440" s="2"/>
      <c r="M440" s="2"/>
    </row>
    <row r="441" spans="2:13" s="45" customFormat="1" x14ac:dyDescent="0.3">
      <c r="B441" s="50"/>
      <c r="C441" s="2"/>
      <c r="D441" s="2"/>
      <c r="E441" s="2"/>
      <c r="F441" s="2"/>
      <c r="G441" s="2"/>
      <c r="H441" s="2"/>
      <c r="I441" s="2"/>
      <c r="J441" s="2"/>
      <c r="K441" s="2"/>
      <c r="L441" s="2"/>
      <c r="M441" s="2"/>
    </row>
    <row r="442" spans="2:13" s="45" customFormat="1" x14ac:dyDescent="0.3">
      <c r="B442" s="50"/>
      <c r="C442" s="2"/>
      <c r="D442" s="2"/>
      <c r="E442" s="2"/>
      <c r="F442" s="2"/>
      <c r="G442" s="2"/>
      <c r="H442" s="2"/>
      <c r="I442" s="2"/>
      <c r="J442" s="2"/>
      <c r="K442" s="2"/>
      <c r="L442" s="2"/>
      <c r="M442" s="2"/>
    </row>
    <row r="443" spans="2:13" s="45" customFormat="1" x14ac:dyDescent="0.3">
      <c r="B443" s="50"/>
      <c r="C443" s="2"/>
      <c r="D443" s="2"/>
      <c r="E443" s="2"/>
      <c r="F443" s="2"/>
      <c r="G443" s="2"/>
      <c r="H443" s="2"/>
      <c r="I443" s="2"/>
      <c r="J443" s="2"/>
      <c r="K443" s="2"/>
      <c r="L443" s="2"/>
      <c r="M443" s="2"/>
    </row>
    <row r="444" spans="2:13" s="45" customFormat="1" x14ac:dyDescent="0.3">
      <c r="B444" s="50"/>
      <c r="C444" s="2"/>
      <c r="D444" s="2"/>
      <c r="E444" s="2"/>
      <c r="F444" s="2"/>
      <c r="G444" s="2"/>
      <c r="H444" s="2"/>
      <c r="I444" s="2"/>
      <c r="J444" s="2"/>
      <c r="K444" s="2"/>
      <c r="L444" s="2"/>
      <c r="M444" s="2"/>
    </row>
    <row r="445" spans="2:13" s="45" customFormat="1" x14ac:dyDescent="0.3">
      <c r="B445" s="50"/>
      <c r="C445" s="2"/>
      <c r="D445" s="2"/>
      <c r="E445" s="2"/>
      <c r="F445" s="2"/>
      <c r="G445" s="2"/>
      <c r="H445" s="2"/>
      <c r="I445" s="2"/>
      <c r="J445" s="2"/>
      <c r="K445" s="2"/>
      <c r="L445" s="2"/>
      <c r="M445" s="2"/>
    </row>
    <row r="446" spans="2:13" s="45" customFormat="1" x14ac:dyDescent="0.3">
      <c r="B446" s="50"/>
      <c r="C446" s="2"/>
      <c r="D446" s="2"/>
      <c r="E446" s="2"/>
      <c r="F446" s="2"/>
      <c r="G446" s="2"/>
      <c r="H446" s="2"/>
      <c r="I446" s="2"/>
      <c r="J446" s="2"/>
      <c r="K446" s="2"/>
      <c r="L446" s="2"/>
      <c r="M446" s="2"/>
    </row>
    <row r="447" spans="2:13" s="45" customFormat="1" x14ac:dyDescent="0.3">
      <c r="B447" s="50"/>
      <c r="C447" s="2"/>
      <c r="D447" s="2"/>
      <c r="E447" s="2"/>
      <c r="F447" s="2"/>
      <c r="G447" s="2"/>
      <c r="H447" s="2"/>
      <c r="I447" s="2"/>
      <c r="J447" s="2"/>
      <c r="K447" s="2"/>
      <c r="L447" s="2"/>
      <c r="M447" s="2"/>
    </row>
    <row r="448" spans="2:13" s="45" customFormat="1" x14ac:dyDescent="0.3">
      <c r="B448" s="50"/>
      <c r="C448" s="2"/>
      <c r="D448" s="2"/>
      <c r="E448" s="2"/>
      <c r="F448" s="2"/>
      <c r="G448" s="2"/>
      <c r="H448" s="2"/>
      <c r="I448" s="2"/>
      <c r="J448" s="2"/>
      <c r="K448" s="2"/>
      <c r="L448" s="2"/>
      <c r="M448" s="2"/>
    </row>
    <row r="449" spans="2:13" s="45" customFormat="1" x14ac:dyDescent="0.3">
      <c r="B449" s="50"/>
      <c r="C449" s="2"/>
      <c r="D449" s="2"/>
      <c r="E449" s="2"/>
      <c r="F449" s="2"/>
      <c r="G449" s="2"/>
      <c r="H449" s="2"/>
      <c r="I449" s="2"/>
      <c r="J449" s="2"/>
      <c r="K449" s="2"/>
      <c r="L449" s="2"/>
      <c r="M449" s="2"/>
    </row>
    <row r="450" spans="2:13" s="45" customFormat="1" x14ac:dyDescent="0.3">
      <c r="B450" s="50"/>
      <c r="C450" s="2"/>
      <c r="D450" s="2"/>
      <c r="E450" s="2"/>
      <c r="F450" s="2"/>
      <c r="G450" s="2"/>
      <c r="H450" s="2"/>
      <c r="I450" s="2"/>
      <c r="J450" s="2"/>
      <c r="K450" s="2"/>
      <c r="L450" s="2"/>
      <c r="M450" s="2"/>
    </row>
    <row r="451" spans="2:13" s="45" customFormat="1" x14ac:dyDescent="0.3">
      <c r="B451" s="50"/>
      <c r="C451" s="2"/>
      <c r="D451" s="2"/>
      <c r="E451" s="2"/>
      <c r="F451" s="2"/>
      <c r="G451" s="2"/>
      <c r="H451" s="2"/>
      <c r="I451" s="2"/>
      <c r="J451" s="2"/>
      <c r="K451" s="2"/>
      <c r="L451" s="2"/>
      <c r="M451" s="2"/>
    </row>
    <row r="452" spans="2:13" s="45" customFormat="1" x14ac:dyDescent="0.3">
      <c r="B452" s="50"/>
      <c r="C452" s="2"/>
      <c r="D452" s="2"/>
      <c r="E452" s="2"/>
      <c r="F452" s="2"/>
      <c r="G452" s="2"/>
      <c r="H452" s="2"/>
      <c r="I452" s="2"/>
      <c r="J452" s="2"/>
      <c r="K452" s="2"/>
      <c r="L452" s="2"/>
      <c r="M452" s="2"/>
    </row>
    <row r="453" spans="2:13" s="45" customFormat="1" x14ac:dyDescent="0.3">
      <c r="B453" s="50"/>
      <c r="C453" s="2"/>
      <c r="D453" s="2"/>
      <c r="E453" s="2"/>
      <c r="F453" s="2"/>
      <c r="G453" s="2"/>
      <c r="H453" s="2"/>
      <c r="I453" s="2"/>
      <c r="J453" s="2"/>
      <c r="K453" s="2"/>
      <c r="L453" s="2"/>
      <c r="M453" s="2"/>
    </row>
    <row r="454" spans="2:13" s="45" customFormat="1" x14ac:dyDescent="0.3">
      <c r="B454" s="50"/>
      <c r="C454" s="2"/>
      <c r="D454" s="2"/>
      <c r="E454" s="2"/>
      <c r="F454" s="2"/>
      <c r="G454" s="2"/>
      <c r="H454" s="2"/>
      <c r="I454" s="2"/>
      <c r="J454" s="2"/>
      <c r="K454" s="2"/>
      <c r="L454" s="2"/>
      <c r="M454" s="2"/>
    </row>
    <row r="455" spans="2:13" s="45" customFormat="1" x14ac:dyDescent="0.3">
      <c r="B455" s="50"/>
      <c r="C455" s="2"/>
      <c r="D455" s="2"/>
      <c r="E455" s="2"/>
      <c r="F455" s="2"/>
      <c r="G455" s="2"/>
      <c r="H455" s="2"/>
      <c r="I455" s="2"/>
      <c r="J455" s="2"/>
      <c r="K455" s="2"/>
      <c r="L455" s="2"/>
      <c r="M455" s="2"/>
    </row>
    <row r="456" spans="2:13" s="45" customFormat="1" x14ac:dyDescent="0.3">
      <c r="B456" s="50"/>
      <c r="C456" s="2"/>
      <c r="D456" s="2"/>
      <c r="E456" s="2"/>
      <c r="F456" s="2"/>
      <c r="G456" s="2"/>
      <c r="H456" s="2"/>
      <c r="I456" s="2"/>
      <c r="J456" s="2"/>
      <c r="K456" s="2"/>
      <c r="L456" s="2"/>
      <c r="M456" s="2"/>
    </row>
    <row r="457" spans="2:13" s="45" customFormat="1" x14ac:dyDescent="0.3">
      <c r="B457" s="50"/>
      <c r="C457" s="2"/>
      <c r="D457" s="2"/>
      <c r="E457" s="2"/>
      <c r="F457" s="2"/>
      <c r="G457" s="2"/>
      <c r="H457" s="2"/>
      <c r="I457" s="2"/>
      <c r="J457" s="2"/>
      <c r="K457" s="2"/>
      <c r="L457" s="2"/>
      <c r="M457" s="2"/>
    </row>
    <row r="458" spans="2:13" s="45" customFormat="1" x14ac:dyDescent="0.3">
      <c r="B458" s="50"/>
      <c r="C458" s="2"/>
      <c r="D458" s="2"/>
      <c r="E458" s="2"/>
      <c r="F458" s="2"/>
      <c r="G458" s="2"/>
      <c r="H458" s="2"/>
      <c r="I458" s="2"/>
      <c r="J458" s="2"/>
      <c r="K458" s="2"/>
      <c r="L458" s="2"/>
      <c r="M458" s="2"/>
    </row>
    <row r="459" spans="2:13" s="45" customFormat="1" x14ac:dyDescent="0.3">
      <c r="B459" s="50"/>
      <c r="C459" s="2"/>
      <c r="D459" s="2"/>
      <c r="E459" s="2"/>
      <c r="F459" s="2"/>
      <c r="G459" s="2"/>
      <c r="H459" s="2"/>
      <c r="I459" s="2"/>
      <c r="J459" s="2"/>
      <c r="K459" s="2"/>
      <c r="L459" s="2"/>
      <c r="M459" s="2"/>
    </row>
    <row r="460" spans="2:13" s="45" customFormat="1" x14ac:dyDescent="0.3">
      <c r="B460" s="50"/>
      <c r="C460" s="2"/>
      <c r="D460" s="2"/>
      <c r="E460" s="2"/>
      <c r="F460" s="2"/>
      <c r="G460" s="2"/>
      <c r="H460" s="2"/>
      <c r="I460" s="2"/>
      <c r="J460" s="2"/>
      <c r="K460" s="2"/>
      <c r="L460" s="2"/>
      <c r="M460" s="2"/>
    </row>
    <row r="461" spans="2:13" s="45" customFormat="1" x14ac:dyDescent="0.3">
      <c r="B461" s="50"/>
      <c r="C461" s="2"/>
      <c r="D461" s="2"/>
      <c r="E461" s="2"/>
      <c r="F461" s="2"/>
      <c r="G461" s="2"/>
      <c r="H461" s="2"/>
      <c r="I461" s="2"/>
      <c r="J461" s="2"/>
      <c r="K461" s="2"/>
      <c r="L461" s="2"/>
      <c r="M461" s="2"/>
    </row>
    <row r="462" spans="2:13" s="45" customFormat="1" x14ac:dyDescent="0.3">
      <c r="B462" s="50"/>
      <c r="C462" s="2"/>
      <c r="D462" s="2"/>
      <c r="E462" s="2"/>
      <c r="F462" s="2"/>
      <c r="G462" s="2"/>
      <c r="H462" s="2"/>
      <c r="I462" s="2"/>
      <c r="J462" s="2"/>
      <c r="K462" s="2"/>
      <c r="L462" s="2"/>
      <c r="M462" s="2"/>
    </row>
    <row r="463" spans="2:13" s="45" customFormat="1" x14ac:dyDescent="0.3">
      <c r="B463" s="50"/>
      <c r="C463" s="2"/>
      <c r="D463" s="2"/>
      <c r="E463" s="2"/>
      <c r="F463" s="2"/>
      <c r="G463" s="2"/>
      <c r="H463" s="2"/>
      <c r="I463" s="2"/>
      <c r="J463" s="2"/>
      <c r="K463" s="2"/>
      <c r="L463" s="2"/>
      <c r="M463" s="2"/>
    </row>
    <row r="464" spans="2:13" s="45" customFormat="1" x14ac:dyDescent="0.3">
      <c r="B464" s="50"/>
      <c r="C464" s="2"/>
      <c r="D464" s="2"/>
      <c r="E464" s="2"/>
      <c r="F464" s="2"/>
      <c r="G464" s="2"/>
      <c r="H464" s="2"/>
      <c r="I464" s="2"/>
      <c r="J464" s="2"/>
      <c r="K464" s="2"/>
      <c r="L464" s="2"/>
      <c r="M464" s="2"/>
    </row>
    <row r="465" spans="2:13" s="45" customFormat="1" x14ac:dyDescent="0.3">
      <c r="B465" s="50"/>
      <c r="C465" s="2"/>
      <c r="D465" s="2"/>
      <c r="E465" s="2"/>
      <c r="F465" s="2"/>
      <c r="G465" s="2"/>
      <c r="H465" s="2"/>
      <c r="I465" s="2"/>
      <c r="J465" s="2"/>
      <c r="K465" s="2"/>
      <c r="L465" s="2"/>
      <c r="M465" s="2"/>
    </row>
    <row r="466" spans="2:13" s="45" customFormat="1" x14ac:dyDescent="0.3">
      <c r="B466" s="50"/>
      <c r="C466" s="2"/>
      <c r="D466" s="2"/>
      <c r="E466" s="2"/>
      <c r="F466" s="2"/>
      <c r="G466" s="2"/>
      <c r="H466" s="2"/>
      <c r="I466" s="2"/>
      <c r="J466" s="2"/>
      <c r="K466" s="2"/>
      <c r="L466" s="2"/>
      <c r="M466" s="2"/>
    </row>
    <row r="467" spans="2:13" s="45" customFormat="1" x14ac:dyDescent="0.3">
      <c r="B467" s="50"/>
      <c r="C467" s="2"/>
      <c r="D467" s="2"/>
      <c r="E467" s="2"/>
      <c r="F467" s="2"/>
      <c r="G467" s="2"/>
      <c r="H467" s="2"/>
      <c r="I467" s="2"/>
      <c r="J467" s="2"/>
      <c r="K467" s="2"/>
      <c r="L467" s="2"/>
      <c r="M467" s="2"/>
    </row>
    <row r="468" spans="2:13" s="45" customFormat="1" x14ac:dyDescent="0.3">
      <c r="B468" s="50"/>
      <c r="C468" s="2"/>
      <c r="D468" s="2"/>
      <c r="E468" s="2"/>
      <c r="F468" s="2"/>
      <c r="G468" s="2"/>
      <c r="H468" s="2"/>
      <c r="I468" s="2"/>
      <c r="J468" s="2"/>
      <c r="K468" s="2"/>
      <c r="L468" s="2"/>
      <c r="M468" s="2"/>
    </row>
    <row r="469" spans="2:13" s="45" customFormat="1" x14ac:dyDescent="0.3">
      <c r="B469" s="50"/>
      <c r="C469" s="2"/>
      <c r="D469" s="2"/>
      <c r="E469" s="2"/>
      <c r="F469" s="2"/>
      <c r="G469" s="2"/>
      <c r="H469" s="2"/>
      <c r="I469" s="2"/>
      <c r="J469" s="2"/>
      <c r="K469" s="2"/>
      <c r="L469" s="2"/>
      <c r="M469" s="2"/>
    </row>
    <row r="470" spans="2:13" s="45" customFormat="1" x14ac:dyDescent="0.3">
      <c r="B470" s="50"/>
      <c r="C470" s="2"/>
      <c r="D470" s="2"/>
      <c r="E470" s="2"/>
      <c r="F470" s="2"/>
      <c r="G470" s="2"/>
      <c r="H470" s="2"/>
      <c r="I470" s="2"/>
      <c r="J470" s="2"/>
      <c r="K470" s="2"/>
      <c r="L470" s="2"/>
      <c r="M470" s="2"/>
    </row>
    <row r="471" spans="2:13" s="45" customFormat="1" x14ac:dyDescent="0.3">
      <c r="B471" s="50"/>
      <c r="C471" s="2"/>
      <c r="D471" s="2"/>
      <c r="E471" s="2"/>
      <c r="F471" s="2"/>
      <c r="G471" s="2"/>
      <c r="H471" s="2"/>
      <c r="I471" s="2"/>
      <c r="J471" s="2"/>
      <c r="K471" s="2"/>
      <c r="L471" s="2"/>
      <c r="M471" s="2"/>
    </row>
    <row r="472" spans="2:13" s="45" customFormat="1" x14ac:dyDescent="0.3">
      <c r="B472" s="50"/>
      <c r="C472" s="2"/>
      <c r="D472" s="2"/>
      <c r="E472" s="2"/>
      <c r="F472" s="2"/>
      <c r="G472" s="2"/>
      <c r="H472" s="2"/>
      <c r="I472" s="2"/>
      <c r="J472" s="2"/>
      <c r="K472" s="2"/>
      <c r="L472" s="2"/>
      <c r="M472" s="2"/>
    </row>
    <row r="473" spans="2:13" s="45" customFormat="1" x14ac:dyDescent="0.3">
      <c r="B473" s="50"/>
      <c r="C473" s="2"/>
      <c r="D473" s="2"/>
      <c r="E473" s="2"/>
      <c r="F473" s="2"/>
      <c r="G473" s="2"/>
      <c r="H473" s="2"/>
      <c r="I473" s="2"/>
      <c r="J473" s="2"/>
      <c r="K473" s="2"/>
      <c r="L473" s="2"/>
      <c r="M473" s="2"/>
    </row>
    <row r="474" spans="2:13" s="45" customFormat="1" x14ac:dyDescent="0.3">
      <c r="B474" s="50"/>
      <c r="C474" s="2"/>
      <c r="D474" s="2"/>
      <c r="E474" s="2"/>
      <c r="F474" s="2"/>
      <c r="G474" s="2"/>
      <c r="H474" s="2"/>
      <c r="I474" s="2"/>
      <c r="J474" s="2"/>
      <c r="K474" s="2"/>
      <c r="L474" s="2"/>
      <c r="M474" s="2"/>
    </row>
    <row r="475" spans="2:13" s="45" customFormat="1" x14ac:dyDescent="0.3">
      <c r="B475" s="50"/>
      <c r="C475" s="2"/>
      <c r="D475" s="2"/>
      <c r="E475" s="2"/>
      <c r="F475" s="2"/>
      <c r="G475" s="2"/>
      <c r="H475" s="2"/>
      <c r="I475" s="2"/>
      <c r="J475" s="2"/>
      <c r="K475" s="2"/>
      <c r="L475" s="2"/>
      <c r="M475" s="2"/>
    </row>
    <row r="476" spans="2:13" s="45" customFormat="1" x14ac:dyDescent="0.3">
      <c r="B476" s="50"/>
      <c r="C476" s="2"/>
      <c r="D476" s="2"/>
      <c r="E476" s="2"/>
      <c r="F476" s="2"/>
      <c r="G476" s="2"/>
      <c r="H476" s="2"/>
      <c r="I476" s="2"/>
      <c r="J476" s="2"/>
      <c r="K476" s="2"/>
      <c r="L476" s="2"/>
      <c r="M476" s="2"/>
    </row>
    <row r="477" spans="2:13" s="45" customFormat="1" x14ac:dyDescent="0.3">
      <c r="B477" s="50"/>
      <c r="C477" s="2"/>
      <c r="D477" s="2"/>
      <c r="E477" s="2"/>
      <c r="F477" s="2"/>
      <c r="G477" s="2"/>
      <c r="H477" s="2"/>
      <c r="I477" s="2"/>
      <c r="J477" s="2"/>
      <c r="K477" s="2"/>
      <c r="L477" s="2"/>
      <c r="M477" s="2"/>
    </row>
    <row r="478" spans="2:13" s="45" customFormat="1" x14ac:dyDescent="0.3">
      <c r="B478" s="50"/>
      <c r="C478" s="2"/>
      <c r="D478" s="2"/>
      <c r="E478" s="2"/>
      <c r="F478" s="2"/>
      <c r="G478" s="2"/>
      <c r="H478" s="2"/>
      <c r="I478" s="2"/>
      <c r="J478" s="2"/>
      <c r="K478" s="2"/>
      <c r="L478" s="2"/>
      <c r="M478" s="2"/>
    </row>
    <row r="479" spans="2:13" s="45" customFormat="1" x14ac:dyDescent="0.3">
      <c r="B479" s="50"/>
      <c r="C479" s="2"/>
      <c r="D479" s="2"/>
      <c r="E479" s="2"/>
      <c r="F479" s="2"/>
      <c r="G479" s="2"/>
      <c r="H479" s="2"/>
      <c r="I479" s="2"/>
      <c r="J479" s="2"/>
      <c r="K479" s="2"/>
      <c r="L479" s="2"/>
      <c r="M479" s="2"/>
    </row>
    <row r="480" spans="2:13" s="45" customFormat="1" x14ac:dyDescent="0.3">
      <c r="B480" s="50"/>
      <c r="C480" s="2"/>
      <c r="D480" s="2"/>
      <c r="E480" s="2"/>
      <c r="F480" s="2"/>
      <c r="G480" s="2"/>
      <c r="H480" s="2"/>
      <c r="I480" s="2"/>
      <c r="J480" s="2"/>
      <c r="K480" s="2"/>
      <c r="L480" s="2"/>
      <c r="M480" s="2"/>
    </row>
    <row r="481" spans="2:13" s="45" customFormat="1" x14ac:dyDescent="0.3">
      <c r="B481" s="50"/>
      <c r="C481" s="2"/>
      <c r="D481" s="2"/>
      <c r="E481" s="2"/>
      <c r="F481" s="2"/>
      <c r="G481" s="2"/>
      <c r="H481" s="2"/>
      <c r="I481" s="2"/>
      <c r="J481" s="2"/>
      <c r="K481" s="2"/>
      <c r="L481" s="2"/>
      <c r="M481" s="2"/>
    </row>
    <row r="482" spans="2:13" s="45" customFormat="1" x14ac:dyDescent="0.3">
      <c r="B482" s="50"/>
      <c r="C482" s="2"/>
      <c r="D482" s="2"/>
      <c r="E482" s="2"/>
      <c r="F482" s="2"/>
      <c r="G482" s="2"/>
      <c r="H482" s="2"/>
      <c r="I482" s="2"/>
      <c r="J482" s="2"/>
      <c r="K482" s="2"/>
      <c r="L482" s="2"/>
      <c r="M482" s="2"/>
    </row>
    <row r="483" spans="2:13" s="45" customFormat="1" x14ac:dyDescent="0.3">
      <c r="B483" s="50"/>
      <c r="C483" s="2"/>
      <c r="D483" s="2"/>
      <c r="E483" s="2"/>
      <c r="F483" s="2"/>
      <c r="G483" s="2"/>
      <c r="H483" s="2"/>
      <c r="I483" s="2"/>
      <c r="J483" s="2"/>
      <c r="K483" s="2"/>
      <c r="L483" s="2"/>
      <c r="M483" s="2"/>
    </row>
    <row r="484" spans="2:13" s="45" customFormat="1" x14ac:dyDescent="0.3">
      <c r="B484" s="50"/>
      <c r="C484" s="2"/>
      <c r="D484" s="2"/>
      <c r="E484" s="2"/>
      <c r="F484" s="2"/>
      <c r="G484" s="2"/>
      <c r="H484" s="2"/>
      <c r="I484" s="2"/>
      <c r="J484" s="2"/>
      <c r="K484" s="2"/>
      <c r="L484" s="2"/>
      <c r="M484" s="2"/>
    </row>
    <row r="485" spans="2:13" s="45" customFormat="1" x14ac:dyDescent="0.3">
      <c r="B485" s="50"/>
      <c r="C485" s="2"/>
      <c r="D485" s="2"/>
      <c r="E485" s="2"/>
      <c r="F485" s="2"/>
      <c r="G485" s="2"/>
      <c r="H485" s="2"/>
      <c r="I485" s="2"/>
      <c r="J485" s="2"/>
      <c r="K485" s="2"/>
      <c r="L485" s="2"/>
      <c r="M485" s="2"/>
    </row>
    <row r="486" spans="2:13" s="45" customFormat="1" x14ac:dyDescent="0.3">
      <c r="B486" s="50"/>
      <c r="C486" s="2"/>
      <c r="D486" s="2"/>
      <c r="E486" s="2"/>
      <c r="F486" s="2"/>
      <c r="G486" s="2"/>
      <c r="H486" s="2"/>
      <c r="I486" s="2"/>
      <c r="J486" s="2"/>
      <c r="K486" s="2"/>
      <c r="L486" s="2"/>
      <c r="M486" s="2"/>
    </row>
    <row r="487" spans="2:13" s="45" customFormat="1" x14ac:dyDescent="0.3">
      <c r="B487" s="50"/>
      <c r="C487" s="2"/>
      <c r="D487" s="2"/>
      <c r="E487" s="2"/>
      <c r="F487" s="2"/>
      <c r="G487" s="2"/>
      <c r="H487" s="2"/>
      <c r="I487" s="2"/>
      <c r="J487" s="2"/>
      <c r="K487" s="2"/>
      <c r="L487" s="2"/>
      <c r="M487" s="2"/>
    </row>
    <row r="488" spans="2:13" s="45" customFormat="1" x14ac:dyDescent="0.3">
      <c r="B488" s="50"/>
      <c r="C488" s="2"/>
      <c r="D488" s="2"/>
      <c r="E488" s="2"/>
      <c r="F488" s="2"/>
      <c r="G488" s="2"/>
      <c r="H488" s="2"/>
      <c r="I488" s="2"/>
      <c r="J488" s="2"/>
      <c r="K488" s="2"/>
      <c r="L488" s="2"/>
      <c r="M488" s="2"/>
    </row>
    <row r="489" spans="2:13" s="45" customFormat="1" x14ac:dyDescent="0.3">
      <c r="B489" s="50"/>
      <c r="C489" s="2"/>
      <c r="D489" s="2"/>
      <c r="E489" s="2"/>
      <c r="F489" s="2"/>
      <c r="G489" s="2"/>
      <c r="H489" s="2"/>
      <c r="I489" s="2"/>
      <c r="J489" s="2"/>
      <c r="K489" s="2"/>
      <c r="L489" s="2"/>
      <c r="M489" s="2"/>
    </row>
    <row r="490" spans="2:13" s="45" customFormat="1" x14ac:dyDescent="0.3">
      <c r="B490" s="50"/>
      <c r="C490" s="2"/>
      <c r="D490" s="2"/>
      <c r="E490" s="2"/>
      <c r="F490" s="2"/>
      <c r="G490" s="2"/>
      <c r="H490" s="2"/>
      <c r="I490" s="2"/>
      <c r="J490" s="2"/>
      <c r="K490" s="2"/>
      <c r="L490" s="2"/>
      <c r="M490" s="2"/>
    </row>
    <row r="491" spans="2:13" s="45" customFormat="1" x14ac:dyDescent="0.3">
      <c r="B491" s="50"/>
      <c r="C491" s="2"/>
      <c r="D491" s="2"/>
      <c r="E491" s="2"/>
      <c r="F491" s="2"/>
      <c r="G491" s="2"/>
      <c r="H491" s="2"/>
      <c r="I491" s="2"/>
      <c r="J491" s="2"/>
      <c r="K491" s="2"/>
      <c r="L491" s="2"/>
      <c r="M491" s="2"/>
    </row>
    <row r="492" spans="2:13" s="45" customFormat="1" x14ac:dyDescent="0.3">
      <c r="B492" s="50"/>
      <c r="C492" s="2"/>
      <c r="D492" s="2"/>
      <c r="E492" s="2"/>
      <c r="F492" s="2"/>
      <c r="G492" s="2"/>
      <c r="H492" s="2"/>
      <c r="I492" s="2"/>
      <c r="J492" s="2"/>
      <c r="K492" s="2"/>
      <c r="L492" s="2"/>
      <c r="M492" s="2"/>
    </row>
    <row r="493" spans="2:13" s="45" customFormat="1" x14ac:dyDescent="0.3">
      <c r="B493" s="50"/>
      <c r="C493" s="2"/>
      <c r="D493" s="2"/>
      <c r="E493" s="2"/>
      <c r="F493" s="2"/>
      <c r="G493" s="2"/>
      <c r="H493" s="2"/>
      <c r="I493" s="2"/>
      <c r="J493" s="2"/>
      <c r="K493" s="2"/>
      <c r="L493" s="2"/>
      <c r="M493" s="2"/>
    </row>
    <row r="494" spans="2:13" s="45" customFormat="1" x14ac:dyDescent="0.3">
      <c r="B494" s="50"/>
      <c r="C494" s="2"/>
      <c r="D494" s="2"/>
      <c r="E494" s="2"/>
      <c r="F494" s="2"/>
      <c r="G494" s="2"/>
      <c r="H494" s="2"/>
      <c r="I494" s="2"/>
      <c r="J494" s="2"/>
      <c r="K494" s="2"/>
      <c r="L494" s="2"/>
      <c r="M494" s="2"/>
    </row>
    <row r="495" spans="2:13" s="45" customFormat="1" x14ac:dyDescent="0.3">
      <c r="B495" s="50"/>
      <c r="C495" s="2"/>
      <c r="D495" s="2"/>
      <c r="E495" s="2"/>
      <c r="F495" s="2"/>
      <c r="G495" s="2"/>
      <c r="H495" s="2"/>
      <c r="I495" s="2"/>
      <c r="J495" s="2"/>
      <c r="K495" s="2"/>
      <c r="L495" s="2"/>
      <c r="M495" s="2"/>
    </row>
    <row r="496" spans="2:13" s="45" customFormat="1" x14ac:dyDescent="0.3">
      <c r="B496" s="50"/>
      <c r="C496" s="2"/>
      <c r="D496" s="2"/>
      <c r="E496" s="2"/>
      <c r="F496" s="2"/>
      <c r="G496" s="2"/>
      <c r="H496" s="2"/>
      <c r="I496" s="2"/>
      <c r="J496" s="2"/>
      <c r="K496" s="2"/>
      <c r="L496" s="2"/>
      <c r="M496" s="2"/>
    </row>
    <row r="497" spans="2:13" s="45" customFormat="1" x14ac:dyDescent="0.3">
      <c r="B497" s="50"/>
      <c r="C497" s="2"/>
      <c r="D497" s="2"/>
      <c r="E497" s="2"/>
      <c r="F497" s="2"/>
      <c r="G497" s="2"/>
      <c r="H497" s="2"/>
      <c r="I497" s="2"/>
      <c r="J497" s="2"/>
      <c r="K497" s="2"/>
      <c r="L497" s="2"/>
      <c r="M497" s="2"/>
    </row>
    <row r="498" spans="2:13" s="45" customFormat="1" x14ac:dyDescent="0.3">
      <c r="B498" s="50"/>
      <c r="C498" s="2"/>
      <c r="D498" s="2"/>
      <c r="E498" s="2"/>
      <c r="F498" s="2"/>
      <c r="G498" s="2"/>
      <c r="H498" s="2"/>
      <c r="I498" s="2"/>
      <c r="J498" s="2"/>
      <c r="K498" s="2"/>
      <c r="L498" s="2"/>
      <c r="M498" s="2"/>
    </row>
    <row r="499" spans="2:13" s="45" customFormat="1" x14ac:dyDescent="0.3">
      <c r="B499" s="50"/>
      <c r="C499" s="2"/>
      <c r="D499" s="2"/>
      <c r="E499" s="2"/>
      <c r="F499" s="2"/>
      <c r="G499" s="2"/>
      <c r="H499" s="2"/>
      <c r="I499" s="2"/>
      <c r="J499" s="2"/>
      <c r="K499" s="2"/>
      <c r="L499" s="2"/>
      <c r="M499" s="2"/>
    </row>
    <row r="500" spans="2:13" s="45" customFormat="1" x14ac:dyDescent="0.3">
      <c r="B500" s="50"/>
      <c r="C500" s="2"/>
      <c r="D500" s="2"/>
      <c r="E500" s="2"/>
      <c r="F500" s="2"/>
      <c r="G500" s="2"/>
      <c r="H500" s="2"/>
      <c r="I500" s="2"/>
      <c r="J500" s="2"/>
      <c r="K500" s="2"/>
      <c r="L500" s="2"/>
      <c r="M500" s="2"/>
    </row>
    <row r="501" spans="2:13" s="45" customFormat="1" x14ac:dyDescent="0.3">
      <c r="B501" s="50"/>
      <c r="C501" s="2"/>
      <c r="D501" s="2"/>
      <c r="E501" s="2"/>
      <c r="F501" s="2"/>
      <c r="G501" s="2"/>
      <c r="H501" s="2"/>
      <c r="I501" s="2"/>
      <c r="J501" s="2"/>
      <c r="K501" s="2"/>
      <c r="L501" s="2"/>
      <c r="M501" s="2"/>
    </row>
    <row r="502" spans="2:13" s="45" customFormat="1" x14ac:dyDescent="0.3">
      <c r="B502" s="50"/>
      <c r="C502" s="2"/>
      <c r="D502" s="2"/>
      <c r="E502" s="2"/>
      <c r="F502" s="2"/>
      <c r="G502" s="2"/>
      <c r="H502" s="2"/>
      <c r="I502" s="2"/>
      <c r="J502" s="2"/>
      <c r="K502" s="2"/>
      <c r="L502" s="2"/>
      <c r="M502" s="2"/>
    </row>
    <row r="503" spans="2:13" s="45" customFormat="1" x14ac:dyDescent="0.3">
      <c r="B503" s="50"/>
      <c r="C503" s="2"/>
      <c r="D503" s="2"/>
      <c r="E503" s="2"/>
      <c r="F503" s="2"/>
      <c r="G503" s="2"/>
      <c r="H503" s="2"/>
      <c r="I503" s="2"/>
      <c r="J503" s="2"/>
      <c r="K503" s="2"/>
      <c r="L503" s="2"/>
      <c r="M503" s="2"/>
    </row>
    <row r="504" spans="2:13" s="45" customFormat="1" x14ac:dyDescent="0.3">
      <c r="B504" s="50"/>
      <c r="C504" s="2"/>
      <c r="D504" s="2"/>
      <c r="E504" s="2"/>
      <c r="F504" s="2"/>
      <c r="G504" s="2"/>
      <c r="H504" s="2"/>
      <c r="I504" s="2"/>
      <c r="J504" s="2"/>
      <c r="K504" s="2"/>
      <c r="L504" s="2"/>
      <c r="M504" s="2"/>
    </row>
    <row r="505" spans="2:13" s="45" customFormat="1" x14ac:dyDescent="0.3">
      <c r="B505" s="50"/>
      <c r="C505" s="2"/>
      <c r="D505" s="2"/>
      <c r="E505" s="2"/>
      <c r="F505" s="2"/>
      <c r="G505" s="2"/>
      <c r="H505" s="2"/>
      <c r="I505" s="2"/>
      <c r="J505" s="2"/>
      <c r="K505" s="2"/>
      <c r="L505" s="2"/>
      <c r="M505" s="2"/>
    </row>
    <row r="506" spans="2:13" s="45" customFormat="1" x14ac:dyDescent="0.3">
      <c r="B506" s="50"/>
      <c r="C506" s="2"/>
      <c r="D506" s="2"/>
      <c r="E506" s="2"/>
      <c r="F506" s="2"/>
      <c r="G506" s="2"/>
      <c r="H506" s="2"/>
      <c r="I506" s="2"/>
      <c r="J506" s="2"/>
      <c r="K506" s="2"/>
      <c r="L506" s="2"/>
      <c r="M506" s="2"/>
    </row>
    <row r="507" spans="2:13" s="45" customFormat="1" x14ac:dyDescent="0.3">
      <c r="B507" s="50"/>
      <c r="C507" s="2"/>
      <c r="D507" s="2"/>
      <c r="E507" s="2"/>
      <c r="F507" s="2"/>
      <c r="G507" s="2"/>
      <c r="H507" s="2"/>
      <c r="I507" s="2"/>
      <c r="J507" s="2"/>
      <c r="K507" s="2"/>
      <c r="L507" s="2"/>
      <c r="M507" s="2"/>
    </row>
    <row r="508" spans="2:13" s="45" customFormat="1" x14ac:dyDescent="0.3">
      <c r="B508" s="50"/>
      <c r="C508" s="2"/>
      <c r="D508" s="2"/>
      <c r="E508" s="2"/>
      <c r="F508" s="2"/>
      <c r="G508" s="2"/>
      <c r="H508" s="2"/>
      <c r="I508" s="2"/>
      <c r="J508" s="2"/>
      <c r="K508" s="2"/>
      <c r="L508" s="2"/>
      <c r="M508" s="2"/>
    </row>
    <row r="509" spans="2:13" s="45" customFormat="1" x14ac:dyDescent="0.3">
      <c r="B509" s="50"/>
      <c r="C509" s="2"/>
      <c r="D509" s="2"/>
      <c r="E509" s="2"/>
      <c r="F509" s="2"/>
      <c r="G509" s="2"/>
      <c r="H509" s="2"/>
      <c r="I509" s="2"/>
      <c r="J509" s="2"/>
      <c r="K509" s="2"/>
      <c r="L509" s="2"/>
      <c r="M509" s="2"/>
    </row>
    <row r="510" spans="2:13" s="45" customFormat="1" x14ac:dyDescent="0.3">
      <c r="B510" s="50"/>
      <c r="C510" s="2"/>
      <c r="D510" s="2"/>
      <c r="E510" s="2"/>
      <c r="F510" s="2"/>
      <c r="G510" s="2"/>
      <c r="H510" s="2"/>
      <c r="I510" s="2"/>
      <c r="J510" s="2"/>
      <c r="K510" s="2"/>
      <c r="L510" s="2"/>
      <c r="M510" s="2"/>
    </row>
    <row r="511" spans="2:13" s="45" customFormat="1" x14ac:dyDescent="0.3">
      <c r="B511" s="50"/>
      <c r="C511" s="2"/>
      <c r="D511" s="2"/>
      <c r="E511" s="2"/>
      <c r="F511" s="2"/>
      <c r="G511" s="2"/>
      <c r="H511" s="2"/>
      <c r="I511" s="2"/>
      <c r="J511" s="2"/>
      <c r="K511" s="2"/>
      <c r="L511" s="2"/>
      <c r="M511" s="2"/>
    </row>
    <row r="512" spans="2:13" s="45" customFormat="1" x14ac:dyDescent="0.3">
      <c r="B512" s="50"/>
      <c r="C512" s="2"/>
      <c r="D512" s="2"/>
      <c r="E512" s="2"/>
      <c r="F512" s="2"/>
      <c r="G512" s="2"/>
      <c r="H512" s="2"/>
      <c r="I512" s="2"/>
      <c r="J512" s="2"/>
      <c r="K512" s="2"/>
      <c r="L512" s="2"/>
      <c r="M512" s="2"/>
    </row>
    <row r="513" spans="2:13" s="45" customFormat="1" x14ac:dyDescent="0.3">
      <c r="B513" s="50"/>
      <c r="C513" s="2"/>
      <c r="D513" s="2"/>
      <c r="E513" s="2"/>
      <c r="F513" s="2"/>
      <c r="G513" s="2"/>
      <c r="H513" s="2"/>
      <c r="I513" s="2"/>
      <c r="J513" s="2"/>
      <c r="K513" s="2"/>
      <c r="L513" s="2"/>
      <c r="M513" s="2"/>
    </row>
    <row r="514" spans="2:13" s="45" customFormat="1" x14ac:dyDescent="0.3">
      <c r="B514" s="50"/>
      <c r="C514" s="2"/>
      <c r="D514" s="2"/>
      <c r="E514" s="2"/>
      <c r="F514" s="2"/>
      <c r="G514" s="2"/>
      <c r="H514" s="2"/>
      <c r="I514" s="2"/>
      <c r="J514" s="2"/>
      <c r="K514" s="2"/>
      <c r="L514" s="2"/>
      <c r="M514" s="2"/>
    </row>
    <row r="515" spans="2:13" s="45" customFormat="1" x14ac:dyDescent="0.3">
      <c r="B515" s="50"/>
      <c r="C515" s="2"/>
      <c r="D515" s="2"/>
      <c r="E515" s="2"/>
      <c r="F515" s="2"/>
      <c r="G515" s="2"/>
      <c r="H515" s="2"/>
      <c r="I515" s="2"/>
      <c r="J515" s="2"/>
      <c r="K515" s="2"/>
      <c r="L515" s="2"/>
      <c r="M515" s="2"/>
    </row>
    <row r="516" spans="2:13" s="45" customFormat="1" x14ac:dyDescent="0.3">
      <c r="B516" s="50"/>
      <c r="C516" s="2"/>
      <c r="D516" s="2"/>
      <c r="E516" s="2"/>
      <c r="F516" s="2"/>
      <c r="G516" s="2"/>
      <c r="H516" s="2"/>
      <c r="I516" s="2"/>
      <c r="J516" s="2"/>
      <c r="K516" s="2"/>
      <c r="L516" s="2"/>
      <c r="M516" s="2"/>
    </row>
    <row r="517" spans="2:13" s="45" customFormat="1" x14ac:dyDescent="0.3">
      <c r="B517" s="50"/>
      <c r="C517" s="2"/>
      <c r="D517" s="2"/>
      <c r="E517" s="2"/>
      <c r="F517" s="2"/>
      <c r="G517" s="2"/>
      <c r="H517" s="2"/>
      <c r="I517" s="2"/>
      <c r="J517" s="2"/>
      <c r="K517" s="2"/>
      <c r="L517" s="2"/>
      <c r="M517" s="2"/>
    </row>
    <row r="518" spans="2:13" s="45" customFormat="1" x14ac:dyDescent="0.3">
      <c r="B518" s="50"/>
      <c r="C518" s="2"/>
      <c r="D518" s="2"/>
      <c r="E518" s="2"/>
      <c r="F518" s="2"/>
      <c r="G518" s="2"/>
      <c r="H518" s="2"/>
      <c r="I518" s="2"/>
      <c r="J518" s="2"/>
      <c r="K518" s="2"/>
      <c r="L518" s="2"/>
      <c r="M518" s="2"/>
    </row>
    <row r="519" spans="2:13" s="45" customFormat="1" x14ac:dyDescent="0.3">
      <c r="B519" s="50"/>
      <c r="C519" s="2"/>
      <c r="D519" s="2"/>
      <c r="E519" s="2"/>
      <c r="F519" s="2"/>
      <c r="G519" s="2"/>
      <c r="H519" s="2"/>
      <c r="I519" s="2"/>
      <c r="J519" s="2"/>
      <c r="K519" s="2"/>
      <c r="L519" s="2"/>
      <c r="M519" s="2"/>
    </row>
    <row r="520" spans="2:13" s="45" customFormat="1" x14ac:dyDescent="0.3">
      <c r="B520" s="50"/>
      <c r="C520" s="2"/>
      <c r="D520" s="2"/>
      <c r="E520" s="2"/>
      <c r="F520" s="2"/>
      <c r="G520" s="2"/>
      <c r="H520" s="2"/>
      <c r="I520" s="2"/>
      <c r="J520" s="2"/>
      <c r="K520" s="2"/>
      <c r="L520" s="2"/>
      <c r="M520" s="2"/>
    </row>
    <row r="521" spans="2:13" s="45" customFormat="1" x14ac:dyDescent="0.3">
      <c r="B521" s="50"/>
      <c r="C521" s="2"/>
      <c r="D521" s="2"/>
      <c r="E521" s="2"/>
      <c r="F521" s="2"/>
      <c r="G521" s="2"/>
      <c r="H521" s="2"/>
      <c r="I521" s="2"/>
      <c r="J521" s="2"/>
      <c r="K521" s="2"/>
      <c r="L521" s="2"/>
      <c r="M521" s="2"/>
    </row>
    <row r="522" spans="2:13" s="45" customFormat="1" x14ac:dyDescent="0.3">
      <c r="B522" s="50"/>
      <c r="C522" s="2"/>
      <c r="D522" s="2"/>
      <c r="E522" s="2"/>
      <c r="F522" s="2"/>
      <c r="G522" s="2"/>
      <c r="H522" s="2"/>
      <c r="I522" s="2"/>
      <c r="J522" s="2"/>
      <c r="K522" s="2"/>
      <c r="L522" s="2"/>
      <c r="M522" s="2"/>
    </row>
    <row r="523" spans="2:13" s="45" customFormat="1" x14ac:dyDescent="0.3">
      <c r="B523" s="50"/>
      <c r="C523" s="2"/>
      <c r="D523" s="2"/>
      <c r="E523" s="2"/>
      <c r="F523" s="2"/>
      <c r="G523" s="2"/>
      <c r="H523" s="2"/>
      <c r="I523" s="2"/>
      <c r="J523" s="2"/>
      <c r="K523" s="2"/>
      <c r="L523" s="2"/>
      <c r="M523" s="2"/>
    </row>
    <row r="524" spans="2:13" s="45" customFormat="1" x14ac:dyDescent="0.3">
      <c r="B524" s="50"/>
      <c r="C524" s="2"/>
      <c r="D524" s="2"/>
      <c r="E524" s="2"/>
      <c r="F524" s="2"/>
      <c r="G524" s="2"/>
      <c r="H524" s="2"/>
      <c r="I524" s="2"/>
      <c r="J524" s="2"/>
      <c r="K524" s="2"/>
      <c r="L524" s="2"/>
      <c r="M524" s="2"/>
    </row>
    <row r="525" spans="2:13" s="45" customFormat="1" x14ac:dyDescent="0.3">
      <c r="B525" s="50"/>
      <c r="C525" s="2"/>
      <c r="D525" s="2"/>
      <c r="E525" s="2"/>
      <c r="F525" s="2"/>
      <c r="G525" s="2"/>
      <c r="H525" s="2"/>
      <c r="I525" s="2"/>
      <c r="J525" s="2"/>
      <c r="K525" s="2"/>
      <c r="L525" s="2"/>
      <c r="M525" s="2"/>
    </row>
    <row r="526" spans="2:13" s="45" customFormat="1" x14ac:dyDescent="0.3">
      <c r="B526" s="50"/>
      <c r="C526" s="2"/>
      <c r="D526" s="2"/>
      <c r="E526" s="2"/>
      <c r="F526" s="2"/>
      <c r="G526" s="2"/>
      <c r="H526" s="2"/>
      <c r="I526" s="2"/>
      <c r="J526" s="2"/>
      <c r="K526" s="2"/>
      <c r="L526" s="2"/>
      <c r="M526" s="2"/>
    </row>
    <row r="527" spans="2:13" s="45" customFormat="1" x14ac:dyDescent="0.3">
      <c r="B527" s="50"/>
      <c r="C527" s="2"/>
      <c r="D527" s="2"/>
      <c r="E527" s="2"/>
      <c r="F527" s="2"/>
      <c r="G527" s="2"/>
      <c r="H527" s="2"/>
      <c r="I527" s="2"/>
      <c r="J527" s="2"/>
      <c r="K527" s="2"/>
      <c r="L527" s="2"/>
      <c r="M527" s="2"/>
    </row>
    <row r="528" spans="2:13" s="45" customFormat="1" x14ac:dyDescent="0.3">
      <c r="B528" s="50"/>
      <c r="C528" s="2"/>
      <c r="D528" s="2"/>
      <c r="E528" s="2"/>
      <c r="F528" s="2"/>
      <c r="G528" s="2"/>
      <c r="H528" s="2"/>
      <c r="I528" s="2"/>
      <c r="J528" s="2"/>
      <c r="K528" s="2"/>
      <c r="L528" s="2"/>
      <c r="M528" s="2"/>
    </row>
    <row r="529" spans="2:13" s="45" customFormat="1" x14ac:dyDescent="0.3">
      <c r="B529" s="50"/>
      <c r="C529" s="2"/>
      <c r="D529" s="2"/>
      <c r="E529" s="2"/>
      <c r="F529" s="2"/>
      <c r="G529" s="2"/>
      <c r="H529" s="2"/>
      <c r="I529" s="2"/>
      <c r="J529" s="2"/>
      <c r="K529" s="2"/>
      <c r="L529" s="2"/>
      <c r="M529" s="2"/>
    </row>
    <row r="530" spans="2:13" s="45" customFormat="1" x14ac:dyDescent="0.3">
      <c r="B530" s="50"/>
      <c r="C530" s="2"/>
      <c r="D530" s="2"/>
      <c r="E530" s="2"/>
      <c r="F530" s="2"/>
      <c r="G530" s="2"/>
      <c r="H530" s="2"/>
      <c r="I530" s="2"/>
      <c r="J530" s="2"/>
      <c r="K530" s="2"/>
      <c r="L530" s="2"/>
      <c r="M530" s="2"/>
    </row>
    <row r="531" spans="2:13" s="45" customFormat="1" x14ac:dyDescent="0.3">
      <c r="B531" s="50"/>
      <c r="C531" s="2"/>
      <c r="D531" s="2"/>
      <c r="E531" s="2"/>
      <c r="F531" s="2"/>
      <c r="G531" s="2"/>
      <c r="H531" s="2"/>
      <c r="I531" s="2"/>
      <c r="J531" s="2"/>
      <c r="K531" s="2"/>
      <c r="L531" s="2"/>
      <c r="M531" s="2"/>
    </row>
    <row r="532" spans="2:13" s="45" customFormat="1" x14ac:dyDescent="0.3">
      <c r="B532" s="50"/>
      <c r="C532" s="2"/>
      <c r="D532" s="2"/>
      <c r="E532" s="2"/>
      <c r="F532" s="2"/>
      <c r="G532" s="2"/>
      <c r="H532" s="2"/>
      <c r="I532" s="2"/>
      <c r="J532" s="2"/>
      <c r="K532" s="2"/>
      <c r="L532" s="2"/>
      <c r="M532" s="2"/>
    </row>
    <row r="533" spans="2:13" s="45" customFormat="1" x14ac:dyDescent="0.3">
      <c r="B533" s="50"/>
      <c r="C533" s="2"/>
      <c r="D533" s="2"/>
      <c r="E533" s="2"/>
      <c r="F533" s="2"/>
      <c r="G533" s="2"/>
      <c r="H533" s="2"/>
      <c r="I533" s="2"/>
      <c r="J533" s="2"/>
      <c r="K533" s="2"/>
      <c r="L533" s="2"/>
      <c r="M533" s="2"/>
    </row>
    <row r="534" spans="2:13" s="45" customFormat="1" x14ac:dyDescent="0.3">
      <c r="B534" s="50"/>
      <c r="C534" s="2"/>
      <c r="D534" s="2"/>
      <c r="E534" s="2"/>
      <c r="F534" s="2"/>
      <c r="G534" s="2"/>
      <c r="H534" s="2"/>
      <c r="I534" s="2"/>
      <c r="J534" s="2"/>
      <c r="K534" s="2"/>
      <c r="L534" s="2"/>
      <c r="M534" s="2"/>
    </row>
    <row r="535" spans="2:13" s="45" customFormat="1" x14ac:dyDescent="0.3">
      <c r="B535" s="50"/>
      <c r="C535" s="2"/>
      <c r="D535" s="2"/>
      <c r="E535" s="2"/>
      <c r="F535" s="2"/>
      <c r="G535" s="2"/>
      <c r="H535" s="2"/>
      <c r="I535" s="2"/>
      <c r="J535" s="2"/>
      <c r="K535" s="2"/>
      <c r="L535" s="2"/>
      <c r="M535" s="2"/>
    </row>
    <row r="536" spans="2:13" s="45" customFormat="1" x14ac:dyDescent="0.3">
      <c r="B536" s="50"/>
      <c r="C536" s="2"/>
      <c r="D536" s="2"/>
      <c r="E536" s="2"/>
      <c r="F536" s="2"/>
      <c r="G536" s="2"/>
      <c r="H536" s="2"/>
      <c r="I536" s="2"/>
      <c r="J536" s="2"/>
      <c r="K536" s="2"/>
      <c r="L536" s="2"/>
      <c r="M536" s="2"/>
    </row>
    <row r="537" spans="2:13" s="45" customFormat="1" x14ac:dyDescent="0.3">
      <c r="B537" s="50"/>
      <c r="C537" s="2"/>
      <c r="D537" s="2"/>
      <c r="E537" s="2"/>
      <c r="F537" s="2"/>
      <c r="G537" s="2"/>
      <c r="H537" s="2"/>
      <c r="I537" s="2"/>
      <c r="J537" s="2"/>
      <c r="K537" s="2"/>
      <c r="L537" s="2"/>
      <c r="M537" s="2"/>
    </row>
    <row r="538" spans="2:13" s="45" customFormat="1" x14ac:dyDescent="0.3">
      <c r="B538" s="50"/>
      <c r="C538" s="2"/>
      <c r="D538" s="2"/>
      <c r="E538" s="2"/>
      <c r="F538" s="2"/>
      <c r="G538" s="2"/>
      <c r="H538" s="2"/>
      <c r="I538" s="2"/>
      <c r="J538" s="2"/>
      <c r="K538" s="2"/>
      <c r="L538" s="2"/>
      <c r="M538" s="2"/>
    </row>
    <row r="539" spans="2:13" s="45" customFormat="1" x14ac:dyDescent="0.3">
      <c r="B539" s="50"/>
      <c r="C539" s="2"/>
      <c r="D539" s="2"/>
      <c r="E539" s="2"/>
      <c r="F539" s="2"/>
      <c r="G539" s="2"/>
      <c r="H539" s="2"/>
      <c r="I539" s="2"/>
      <c r="J539" s="2"/>
      <c r="K539" s="2"/>
      <c r="L539" s="2"/>
      <c r="M539" s="2"/>
    </row>
    <row r="540" spans="2:13" s="45" customFormat="1" x14ac:dyDescent="0.3">
      <c r="B540" s="50"/>
      <c r="C540" s="2"/>
      <c r="D540" s="2"/>
      <c r="E540" s="2"/>
      <c r="F540" s="2"/>
      <c r="G540" s="2"/>
      <c r="H540" s="2"/>
      <c r="I540" s="2"/>
      <c r="J540" s="2"/>
      <c r="K540" s="2"/>
      <c r="L540" s="2"/>
      <c r="M540" s="2"/>
    </row>
    <row r="541" spans="2:13" s="45" customFormat="1" x14ac:dyDescent="0.3">
      <c r="B541" s="50"/>
      <c r="C541" s="2"/>
      <c r="D541" s="2"/>
      <c r="E541" s="2"/>
      <c r="F541" s="2"/>
      <c r="G541" s="2"/>
      <c r="H541" s="2"/>
      <c r="I541" s="2"/>
      <c r="J541" s="2"/>
      <c r="K541" s="2"/>
      <c r="L541" s="2"/>
      <c r="M541" s="2"/>
    </row>
    <row r="542" spans="2:13" s="45" customFormat="1" x14ac:dyDescent="0.3">
      <c r="B542" s="50"/>
      <c r="C542" s="2"/>
      <c r="D542" s="2"/>
      <c r="E542" s="2"/>
      <c r="F542" s="2"/>
      <c r="G542" s="2"/>
      <c r="H542" s="2"/>
      <c r="I542" s="2"/>
      <c r="J542" s="2"/>
      <c r="K542" s="2"/>
      <c r="L542" s="2"/>
      <c r="M542" s="2"/>
    </row>
    <row r="543" spans="2:13" s="45" customFormat="1" x14ac:dyDescent="0.3">
      <c r="B543" s="50"/>
      <c r="C543" s="2"/>
      <c r="D543" s="2"/>
      <c r="E543" s="2"/>
      <c r="F543" s="2"/>
      <c r="G543" s="2"/>
      <c r="H543" s="2"/>
      <c r="I543" s="2"/>
      <c r="J543" s="2"/>
      <c r="K543" s="2"/>
      <c r="L543" s="2"/>
      <c r="M543" s="2"/>
    </row>
    <row r="544" spans="2:13" s="45" customFormat="1" x14ac:dyDescent="0.3">
      <c r="B544" s="50"/>
      <c r="C544" s="2"/>
      <c r="D544" s="2"/>
      <c r="E544" s="2"/>
      <c r="F544" s="2"/>
      <c r="G544" s="2"/>
      <c r="H544" s="2"/>
      <c r="I544" s="2"/>
      <c r="J544" s="2"/>
      <c r="K544" s="2"/>
      <c r="L544" s="2"/>
      <c r="M544" s="2"/>
    </row>
    <row r="545" spans="2:13" s="45" customFormat="1" x14ac:dyDescent="0.3">
      <c r="B545" s="50"/>
      <c r="C545" s="2"/>
      <c r="D545" s="2"/>
      <c r="E545" s="2"/>
      <c r="F545" s="2"/>
      <c r="G545" s="2"/>
      <c r="H545" s="2"/>
      <c r="I545" s="2"/>
      <c r="J545" s="2"/>
      <c r="K545" s="2"/>
      <c r="L545" s="2"/>
      <c r="M545" s="2"/>
    </row>
    <row r="546" spans="2:13" s="45" customFormat="1" x14ac:dyDescent="0.3">
      <c r="B546" s="50"/>
      <c r="C546" s="2"/>
      <c r="D546" s="2"/>
      <c r="E546" s="2"/>
      <c r="F546" s="2"/>
      <c r="G546" s="2"/>
      <c r="H546" s="2"/>
      <c r="I546" s="2"/>
      <c r="J546" s="2"/>
      <c r="K546" s="2"/>
      <c r="L546" s="2"/>
      <c r="M546" s="2"/>
    </row>
    <row r="547" spans="2:13" s="45" customFormat="1" x14ac:dyDescent="0.3">
      <c r="B547" s="50"/>
      <c r="C547" s="2"/>
      <c r="D547" s="2"/>
      <c r="E547" s="2"/>
      <c r="F547" s="2"/>
      <c r="G547" s="2"/>
      <c r="H547" s="2"/>
      <c r="I547" s="2"/>
      <c r="J547" s="2"/>
      <c r="K547" s="2"/>
      <c r="L547" s="2"/>
      <c r="M547" s="2"/>
    </row>
    <row r="548" spans="2:13" s="45" customFormat="1" x14ac:dyDescent="0.3">
      <c r="B548" s="50"/>
      <c r="C548" s="2"/>
      <c r="D548" s="2"/>
      <c r="E548" s="2"/>
      <c r="F548" s="2"/>
      <c r="G548" s="2"/>
      <c r="H548" s="2"/>
      <c r="I548" s="2"/>
      <c r="J548" s="2"/>
      <c r="K548" s="2"/>
      <c r="L548" s="2"/>
      <c r="M548" s="2"/>
    </row>
    <row r="549" spans="2:13" s="45" customFormat="1" x14ac:dyDescent="0.3">
      <c r="B549" s="50"/>
      <c r="C549" s="2"/>
      <c r="D549" s="2"/>
      <c r="E549" s="2"/>
      <c r="F549" s="2"/>
      <c r="G549" s="2"/>
      <c r="H549" s="2"/>
      <c r="I549" s="2"/>
      <c r="J549" s="2"/>
      <c r="K549" s="2"/>
      <c r="L549" s="2"/>
      <c r="M549" s="2"/>
    </row>
    <row r="550" spans="2:13" s="45" customFormat="1" x14ac:dyDescent="0.3">
      <c r="B550" s="50"/>
      <c r="C550" s="2"/>
      <c r="D550" s="2"/>
      <c r="E550" s="2"/>
      <c r="F550" s="2"/>
      <c r="G550" s="2"/>
      <c r="H550" s="2"/>
      <c r="I550" s="2"/>
      <c r="J550" s="2"/>
      <c r="K550" s="2"/>
      <c r="L550" s="2"/>
      <c r="M550" s="2"/>
    </row>
    <row r="551" spans="2:13" s="45" customFormat="1" x14ac:dyDescent="0.3">
      <c r="B551" s="50"/>
      <c r="C551" s="2"/>
      <c r="D551" s="2"/>
      <c r="E551" s="2"/>
      <c r="F551" s="2"/>
      <c r="G551" s="2"/>
      <c r="H551" s="2"/>
      <c r="I551" s="2"/>
      <c r="J551" s="2"/>
      <c r="K551" s="2"/>
      <c r="L551" s="2"/>
      <c r="M551" s="2"/>
    </row>
    <row r="552" spans="2:13" s="45" customFormat="1" x14ac:dyDescent="0.3">
      <c r="B552" s="50"/>
      <c r="C552" s="2"/>
      <c r="D552" s="2"/>
      <c r="E552" s="2"/>
      <c r="F552" s="2"/>
      <c r="G552" s="2"/>
      <c r="H552" s="2"/>
      <c r="I552" s="2"/>
      <c r="J552" s="2"/>
      <c r="K552" s="2"/>
      <c r="L552" s="2"/>
      <c r="M552" s="2"/>
    </row>
    <row r="553" spans="2:13" s="45" customFormat="1" x14ac:dyDescent="0.3">
      <c r="B553" s="50"/>
      <c r="C553" s="2"/>
      <c r="D553" s="2"/>
      <c r="E553" s="2"/>
      <c r="F553" s="2"/>
      <c r="G553" s="2"/>
      <c r="H553" s="2"/>
      <c r="I553" s="2"/>
      <c r="J553" s="2"/>
      <c r="K553" s="2"/>
      <c r="L553" s="2"/>
      <c r="M553" s="2"/>
    </row>
    <row r="554" spans="2:13" s="45" customFormat="1" x14ac:dyDescent="0.3">
      <c r="B554" s="50"/>
      <c r="C554" s="2"/>
      <c r="D554" s="2"/>
      <c r="E554" s="2"/>
      <c r="F554" s="2"/>
      <c r="G554" s="2"/>
      <c r="H554" s="2"/>
      <c r="I554" s="2"/>
      <c r="J554" s="2"/>
      <c r="K554" s="2"/>
      <c r="L554" s="2"/>
      <c r="M554" s="2"/>
    </row>
    <row r="555" spans="2:13" s="45" customFormat="1" x14ac:dyDescent="0.3">
      <c r="B555" s="50"/>
      <c r="C555" s="2"/>
      <c r="D555" s="2"/>
      <c r="E555" s="2"/>
      <c r="F555" s="2"/>
      <c r="G555" s="2"/>
      <c r="H555" s="2"/>
      <c r="I555" s="2"/>
      <c r="J555" s="2"/>
      <c r="K555" s="2"/>
      <c r="L555" s="2"/>
      <c r="M555" s="2"/>
    </row>
    <row r="556" spans="2:13" s="45" customFormat="1" x14ac:dyDescent="0.3">
      <c r="B556" s="50"/>
      <c r="C556" s="2"/>
      <c r="D556" s="2"/>
      <c r="E556" s="2"/>
      <c r="F556" s="2"/>
      <c r="G556" s="2"/>
      <c r="H556" s="2"/>
      <c r="I556" s="2"/>
      <c r="J556" s="2"/>
      <c r="K556" s="2"/>
      <c r="L556" s="2"/>
      <c r="M556" s="2"/>
    </row>
    <row r="557" spans="2:13" s="45" customFormat="1" x14ac:dyDescent="0.3">
      <c r="B557" s="50"/>
      <c r="C557" s="2"/>
      <c r="D557" s="2"/>
      <c r="E557" s="2"/>
      <c r="F557" s="2"/>
      <c r="G557" s="2"/>
      <c r="H557" s="2"/>
      <c r="I557" s="2"/>
      <c r="J557" s="2"/>
      <c r="K557" s="2"/>
      <c r="L557" s="2"/>
      <c r="M557" s="2"/>
    </row>
    <row r="558" spans="2:13" s="45" customFormat="1" x14ac:dyDescent="0.3">
      <c r="B558" s="50"/>
      <c r="C558" s="2"/>
      <c r="D558" s="2"/>
      <c r="E558" s="2"/>
      <c r="F558" s="2"/>
      <c r="G558" s="2"/>
      <c r="H558" s="2"/>
      <c r="I558" s="2"/>
      <c r="J558" s="2"/>
      <c r="K558" s="2"/>
      <c r="L558" s="2"/>
      <c r="M558" s="2"/>
    </row>
    <row r="559" spans="2:13" s="45" customFormat="1" x14ac:dyDescent="0.3">
      <c r="B559" s="50"/>
      <c r="C559" s="2"/>
      <c r="D559" s="2"/>
      <c r="E559" s="2"/>
      <c r="F559" s="2"/>
      <c r="G559" s="2"/>
      <c r="H559" s="2"/>
      <c r="I559" s="2"/>
      <c r="J559" s="2"/>
      <c r="K559" s="2"/>
      <c r="L559" s="2"/>
      <c r="M559" s="2"/>
    </row>
    <row r="560" spans="2:13" s="45" customFormat="1" x14ac:dyDescent="0.3">
      <c r="B560" s="50"/>
      <c r="C560" s="2"/>
      <c r="D560" s="2"/>
      <c r="E560" s="2"/>
      <c r="F560" s="2"/>
      <c r="G560" s="2"/>
      <c r="H560" s="2"/>
      <c r="I560" s="2"/>
      <c r="J560" s="2"/>
      <c r="K560" s="2"/>
      <c r="L560" s="2"/>
      <c r="M560" s="2"/>
    </row>
    <row r="561" spans="2:13" s="45" customFormat="1" x14ac:dyDescent="0.3">
      <c r="B561" s="50"/>
      <c r="C561" s="2"/>
      <c r="D561" s="2"/>
      <c r="E561" s="2"/>
      <c r="F561" s="2"/>
      <c r="G561" s="2"/>
      <c r="H561" s="2"/>
      <c r="I561" s="2"/>
      <c r="J561" s="2"/>
      <c r="K561" s="2"/>
      <c r="L561" s="2"/>
      <c r="M561" s="2"/>
    </row>
    <row r="562" spans="2:13" s="45" customFormat="1" x14ac:dyDescent="0.3">
      <c r="B562" s="50"/>
      <c r="C562" s="2"/>
      <c r="D562" s="2"/>
      <c r="E562" s="2"/>
      <c r="F562" s="2"/>
      <c r="G562" s="2"/>
      <c r="H562" s="2"/>
      <c r="I562" s="2"/>
      <c r="J562" s="2"/>
      <c r="K562" s="2"/>
      <c r="L562" s="2"/>
      <c r="M562" s="2"/>
    </row>
    <row r="563" spans="2:13" s="45" customFormat="1" x14ac:dyDescent="0.3">
      <c r="B563" s="50"/>
      <c r="C563" s="2"/>
      <c r="D563" s="2"/>
      <c r="E563" s="2"/>
      <c r="F563" s="2"/>
      <c r="G563" s="2"/>
      <c r="H563" s="2"/>
      <c r="I563" s="2"/>
      <c r="J563" s="2"/>
      <c r="K563" s="2"/>
      <c r="L563" s="2"/>
      <c r="M563" s="2"/>
    </row>
    <row r="564" spans="2:13" s="45" customFormat="1" x14ac:dyDescent="0.3">
      <c r="B564" s="50"/>
      <c r="C564" s="2"/>
      <c r="D564" s="2"/>
      <c r="E564" s="2"/>
      <c r="F564" s="2"/>
      <c r="G564" s="2"/>
      <c r="H564" s="2"/>
      <c r="I564" s="2"/>
      <c r="J564" s="2"/>
      <c r="K564" s="2"/>
      <c r="L564" s="2"/>
      <c r="M564" s="2"/>
    </row>
    <row r="565" spans="2:13" s="45" customFormat="1" x14ac:dyDescent="0.3">
      <c r="B565" s="50"/>
      <c r="C565" s="2"/>
      <c r="D565" s="2"/>
      <c r="E565" s="2"/>
      <c r="F565" s="2"/>
      <c r="G565" s="2"/>
      <c r="H565" s="2"/>
      <c r="I565" s="2"/>
      <c r="J565" s="2"/>
      <c r="K565" s="2"/>
      <c r="L565" s="2"/>
      <c r="M565" s="2"/>
    </row>
    <row r="566" spans="2:13" s="45" customFormat="1" x14ac:dyDescent="0.3">
      <c r="B566" s="50"/>
      <c r="C566" s="2"/>
      <c r="D566" s="2"/>
      <c r="E566" s="2"/>
      <c r="F566" s="2"/>
      <c r="G566" s="2"/>
      <c r="H566" s="2"/>
      <c r="I566" s="2"/>
      <c r="J566" s="2"/>
      <c r="K566" s="2"/>
      <c r="L566" s="2"/>
      <c r="M566" s="2"/>
    </row>
    <row r="567" spans="2:13" s="45" customFormat="1" x14ac:dyDescent="0.3">
      <c r="B567" s="50"/>
      <c r="C567" s="2"/>
      <c r="D567" s="2"/>
      <c r="E567" s="2"/>
      <c r="F567" s="2"/>
      <c r="G567" s="2"/>
      <c r="H567" s="2"/>
      <c r="I567" s="2"/>
      <c r="J567" s="2"/>
      <c r="K567" s="2"/>
      <c r="L567" s="2"/>
      <c r="M567" s="2"/>
    </row>
    <row r="568" spans="2:13" s="45" customFormat="1" x14ac:dyDescent="0.3">
      <c r="B568" s="50"/>
      <c r="C568" s="2"/>
      <c r="D568" s="2"/>
      <c r="E568" s="2"/>
      <c r="F568" s="2"/>
      <c r="G568" s="2"/>
      <c r="H568" s="2"/>
      <c r="I568" s="2"/>
      <c r="J568" s="2"/>
      <c r="K568" s="2"/>
      <c r="L568" s="2"/>
      <c r="M568" s="2"/>
    </row>
    <row r="569" spans="2:13" s="45" customFormat="1" x14ac:dyDescent="0.3">
      <c r="B569" s="50"/>
      <c r="C569" s="2"/>
      <c r="D569" s="2"/>
      <c r="E569" s="2"/>
      <c r="F569" s="2"/>
      <c r="G569" s="2"/>
      <c r="H569" s="2"/>
      <c r="I569" s="2"/>
      <c r="J569" s="2"/>
      <c r="K569" s="2"/>
      <c r="L569" s="2"/>
      <c r="M569" s="2"/>
    </row>
    <row r="570" spans="2:13" s="45" customFormat="1" x14ac:dyDescent="0.3">
      <c r="B570" s="50"/>
      <c r="C570" s="2"/>
      <c r="D570" s="2"/>
      <c r="E570" s="2"/>
      <c r="F570" s="2"/>
      <c r="G570" s="2"/>
      <c r="H570" s="2"/>
      <c r="I570" s="2"/>
      <c r="J570" s="2"/>
      <c r="K570" s="2"/>
      <c r="L570" s="2"/>
      <c r="M570" s="2"/>
    </row>
    <row r="571" spans="2:13" s="45" customFormat="1" x14ac:dyDescent="0.3">
      <c r="B571" s="50"/>
      <c r="C571" s="2"/>
      <c r="D571" s="2"/>
      <c r="E571" s="2"/>
      <c r="F571" s="2"/>
      <c r="G571" s="2"/>
      <c r="H571" s="2"/>
      <c r="I571" s="2"/>
      <c r="J571" s="2"/>
      <c r="K571" s="2"/>
      <c r="L571" s="2"/>
      <c r="M571" s="2"/>
    </row>
    <row r="572" spans="2:13" s="45" customFormat="1" x14ac:dyDescent="0.3">
      <c r="B572" s="50"/>
      <c r="C572" s="2"/>
      <c r="D572" s="2"/>
      <c r="E572" s="2"/>
      <c r="F572" s="2"/>
      <c r="G572" s="2"/>
      <c r="H572" s="2"/>
      <c r="I572" s="2"/>
      <c r="J572" s="2"/>
      <c r="K572" s="2"/>
      <c r="L572" s="2"/>
      <c r="M572" s="2"/>
    </row>
    <row r="573" spans="2:13" s="45" customFormat="1" x14ac:dyDescent="0.3">
      <c r="B573" s="50"/>
      <c r="C573" s="2"/>
      <c r="D573" s="2"/>
      <c r="E573" s="2"/>
      <c r="F573" s="2"/>
      <c r="G573" s="2"/>
      <c r="H573" s="2"/>
      <c r="I573" s="2"/>
      <c r="J573" s="2"/>
      <c r="K573" s="2"/>
      <c r="L573" s="2"/>
      <c r="M573" s="2"/>
    </row>
    <row r="574" spans="2:13" s="45" customFormat="1" x14ac:dyDescent="0.3">
      <c r="B574" s="50"/>
      <c r="C574" s="2"/>
      <c r="D574" s="2"/>
      <c r="E574" s="2"/>
      <c r="F574" s="2"/>
      <c r="G574" s="2"/>
      <c r="H574" s="2"/>
      <c r="I574" s="2"/>
      <c r="J574" s="2"/>
      <c r="K574" s="2"/>
      <c r="L574" s="2"/>
      <c r="M574" s="2"/>
    </row>
    <row r="575" spans="2:13" s="45" customFormat="1" x14ac:dyDescent="0.3">
      <c r="B575" s="50"/>
      <c r="C575" s="2"/>
      <c r="D575" s="2"/>
      <c r="E575" s="2"/>
      <c r="F575" s="2"/>
      <c r="G575" s="2"/>
      <c r="H575" s="2"/>
      <c r="I575" s="2"/>
      <c r="J575" s="2"/>
      <c r="K575" s="2"/>
      <c r="L575" s="2"/>
      <c r="M575" s="2"/>
    </row>
    <row r="576" spans="2:13" s="45" customFormat="1" x14ac:dyDescent="0.3">
      <c r="B576" s="50"/>
      <c r="C576" s="2"/>
      <c r="D576" s="2"/>
      <c r="E576" s="2"/>
      <c r="F576" s="2"/>
      <c r="G576" s="2"/>
      <c r="H576" s="2"/>
      <c r="I576" s="2"/>
      <c r="J576" s="2"/>
      <c r="K576" s="2"/>
      <c r="L576" s="2"/>
      <c r="M576" s="2"/>
    </row>
    <row r="577" spans="2:13" s="45" customFormat="1" x14ac:dyDescent="0.3">
      <c r="B577" s="50"/>
      <c r="C577" s="2"/>
      <c r="D577" s="2"/>
      <c r="E577" s="2"/>
      <c r="F577" s="2"/>
      <c r="G577" s="2"/>
      <c r="H577" s="2"/>
      <c r="I577" s="2"/>
      <c r="J577" s="2"/>
      <c r="K577" s="2"/>
      <c r="L577" s="2"/>
      <c r="M577" s="2"/>
    </row>
    <row r="578" spans="2:13" s="45" customFormat="1" x14ac:dyDescent="0.3">
      <c r="B578" s="50"/>
      <c r="C578" s="2"/>
      <c r="D578" s="2"/>
      <c r="E578" s="2"/>
      <c r="F578" s="2"/>
      <c r="G578" s="2"/>
      <c r="H578" s="2"/>
      <c r="I578" s="2"/>
      <c r="J578" s="2"/>
      <c r="K578" s="2"/>
      <c r="L578" s="2"/>
      <c r="M578" s="2"/>
    </row>
    <row r="579" spans="2:13" s="45" customFormat="1" x14ac:dyDescent="0.3">
      <c r="B579" s="50"/>
      <c r="C579" s="2"/>
      <c r="D579" s="2"/>
      <c r="E579" s="2"/>
      <c r="F579" s="2"/>
      <c r="G579" s="2"/>
      <c r="H579" s="2"/>
      <c r="I579" s="2"/>
      <c r="J579" s="2"/>
      <c r="K579" s="2"/>
      <c r="L579" s="2"/>
      <c r="M579" s="2"/>
    </row>
    <row r="580" spans="2:13" s="45" customFormat="1" x14ac:dyDescent="0.3">
      <c r="B580" s="50"/>
      <c r="C580" s="2"/>
      <c r="D580" s="2"/>
      <c r="E580" s="2"/>
      <c r="F580" s="2"/>
      <c r="G580" s="2"/>
      <c r="H580" s="2"/>
      <c r="I580" s="2"/>
      <c r="J580" s="2"/>
      <c r="K580" s="2"/>
      <c r="L580" s="2"/>
      <c r="M580" s="2"/>
    </row>
    <row r="581" spans="2:13" s="45" customFormat="1" x14ac:dyDescent="0.3">
      <c r="B581" s="50"/>
      <c r="C581" s="2"/>
      <c r="D581" s="2"/>
      <c r="E581" s="2"/>
      <c r="F581" s="2"/>
      <c r="G581" s="2"/>
      <c r="H581" s="2"/>
      <c r="I581" s="2"/>
      <c r="J581" s="2"/>
      <c r="K581" s="2"/>
      <c r="L581" s="2"/>
      <c r="M581" s="2"/>
    </row>
    <row r="582" spans="2:13" s="45" customFormat="1" x14ac:dyDescent="0.3">
      <c r="B582" s="50"/>
      <c r="C582" s="2"/>
      <c r="D582" s="2"/>
      <c r="E582" s="2"/>
      <c r="F582" s="2"/>
      <c r="G582" s="2"/>
      <c r="H582" s="2"/>
      <c r="I582" s="2"/>
      <c r="J582" s="2"/>
      <c r="K582" s="2"/>
      <c r="L582" s="2"/>
      <c r="M582" s="2"/>
    </row>
    <row r="583" spans="2:13" s="45" customFormat="1" x14ac:dyDescent="0.3">
      <c r="B583" s="50"/>
      <c r="C583" s="2"/>
      <c r="D583" s="2"/>
      <c r="E583" s="2"/>
      <c r="F583" s="2"/>
      <c r="G583" s="2"/>
      <c r="H583" s="2"/>
      <c r="I583" s="2"/>
      <c r="J583" s="2"/>
      <c r="K583" s="2"/>
      <c r="L583" s="2"/>
      <c r="M583" s="2"/>
    </row>
    <row r="584" spans="2:13" s="45" customFormat="1" x14ac:dyDescent="0.3">
      <c r="B584" s="50"/>
      <c r="C584" s="2"/>
      <c r="D584" s="2"/>
      <c r="E584" s="2"/>
      <c r="F584" s="2"/>
      <c r="G584" s="2"/>
      <c r="H584" s="2"/>
      <c r="I584" s="2"/>
      <c r="J584" s="2"/>
      <c r="K584" s="2"/>
      <c r="L584" s="2"/>
      <c r="M584" s="2"/>
    </row>
    <row r="585" spans="2:13" s="45" customFormat="1" x14ac:dyDescent="0.3">
      <c r="B585" s="50"/>
      <c r="C585" s="2"/>
      <c r="D585" s="2"/>
      <c r="E585" s="2"/>
      <c r="F585" s="2"/>
      <c r="G585" s="2"/>
      <c r="H585" s="2"/>
      <c r="I585" s="2"/>
      <c r="J585" s="2"/>
      <c r="K585" s="2"/>
      <c r="L585" s="2"/>
      <c r="M585" s="2"/>
    </row>
    <row r="586" spans="2:13" s="45" customFormat="1" x14ac:dyDescent="0.3">
      <c r="B586" s="50"/>
      <c r="C586" s="2"/>
      <c r="D586" s="2"/>
      <c r="E586" s="2"/>
      <c r="F586" s="2"/>
      <c r="G586" s="2"/>
      <c r="H586" s="2"/>
      <c r="I586" s="2"/>
      <c r="J586" s="2"/>
      <c r="K586" s="2"/>
      <c r="L586" s="2"/>
      <c r="M586" s="2"/>
    </row>
    <row r="587" spans="2:13" s="45" customFormat="1" x14ac:dyDescent="0.3">
      <c r="B587" s="50"/>
      <c r="C587" s="2"/>
      <c r="D587" s="2"/>
      <c r="E587" s="2"/>
      <c r="F587" s="2"/>
      <c r="G587" s="2"/>
      <c r="H587" s="2"/>
      <c r="I587" s="2"/>
      <c r="J587" s="2"/>
      <c r="K587" s="2"/>
      <c r="L587" s="2"/>
      <c r="M587" s="2"/>
    </row>
    <row r="588" spans="2:13" s="45" customFormat="1" x14ac:dyDescent="0.3">
      <c r="B588" s="50"/>
      <c r="C588" s="2"/>
      <c r="D588" s="2"/>
      <c r="E588" s="2"/>
      <c r="F588" s="2"/>
      <c r="G588" s="2"/>
      <c r="H588" s="2"/>
      <c r="I588" s="2"/>
      <c r="J588" s="2"/>
      <c r="K588" s="2"/>
      <c r="L588" s="2"/>
      <c r="M588" s="2"/>
    </row>
    <row r="589" spans="2:13" s="45" customFormat="1" x14ac:dyDescent="0.3">
      <c r="B589" s="50"/>
      <c r="C589" s="2"/>
      <c r="D589" s="2"/>
      <c r="E589" s="2"/>
      <c r="F589" s="2"/>
      <c r="G589" s="2"/>
      <c r="H589" s="2"/>
      <c r="I589" s="2"/>
      <c r="J589" s="2"/>
      <c r="K589" s="2"/>
      <c r="L589" s="2"/>
      <c r="M589" s="2"/>
    </row>
    <row r="590" spans="2:13" s="45" customFormat="1" x14ac:dyDescent="0.3">
      <c r="B590" s="50"/>
      <c r="C590" s="2"/>
      <c r="D590" s="2"/>
      <c r="E590" s="2"/>
      <c r="F590" s="2"/>
      <c r="G590" s="2"/>
      <c r="H590" s="2"/>
      <c r="I590" s="2"/>
      <c r="J590" s="2"/>
      <c r="K590" s="2"/>
      <c r="L590" s="2"/>
      <c r="M590" s="2"/>
    </row>
    <row r="591" spans="2:13" s="45" customFormat="1" x14ac:dyDescent="0.3">
      <c r="B591" s="50"/>
      <c r="C591" s="2"/>
      <c r="D591" s="2"/>
      <c r="E591" s="2"/>
      <c r="F591" s="2"/>
      <c r="G591" s="2"/>
      <c r="H591" s="2"/>
      <c r="I591" s="2"/>
      <c r="J591" s="2"/>
      <c r="K591" s="2"/>
      <c r="L591" s="2"/>
      <c r="M591" s="2"/>
    </row>
    <row r="592" spans="2:13" s="45" customFormat="1" x14ac:dyDescent="0.3">
      <c r="B592" s="50"/>
      <c r="C592" s="2"/>
      <c r="D592" s="2"/>
      <c r="E592" s="2"/>
      <c r="F592" s="2"/>
      <c r="G592" s="2"/>
      <c r="H592" s="2"/>
      <c r="I592" s="2"/>
      <c r="J592" s="2"/>
      <c r="K592" s="2"/>
      <c r="L592" s="2"/>
      <c r="M592" s="2"/>
    </row>
    <row r="593" spans="2:13" s="45" customFormat="1" x14ac:dyDescent="0.3">
      <c r="B593" s="50"/>
      <c r="C593" s="2"/>
      <c r="D593" s="2"/>
      <c r="E593" s="2"/>
      <c r="F593" s="2"/>
      <c r="G593" s="2"/>
      <c r="H593" s="2"/>
      <c r="I593" s="2"/>
      <c r="J593" s="2"/>
      <c r="K593" s="2"/>
      <c r="L593" s="2"/>
      <c r="M593" s="2"/>
    </row>
    <row r="594" spans="2:13" s="45" customFormat="1" x14ac:dyDescent="0.3">
      <c r="B594" s="50"/>
      <c r="C594" s="2"/>
      <c r="D594" s="2"/>
      <c r="E594" s="2"/>
      <c r="F594" s="2"/>
      <c r="G594" s="2"/>
      <c r="H594" s="2"/>
      <c r="I594" s="2"/>
      <c r="J594" s="2"/>
      <c r="K594" s="2"/>
      <c r="L594" s="2"/>
      <c r="M594" s="2"/>
    </row>
    <row r="595" spans="2:13" s="45" customFormat="1" x14ac:dyDescent="0.3">
      <c r="B595" s="50"/>
      <c r="C595" s="2"/>
      <c r="D595" s="2"/>
      <c r="E595" s="2"/>
      <c r="F595" s="2"/>
      <c r="G595" s="2"/>
      <c r="H595" s="2"/>
      <c r="I595" s="2"/>
      <c r="J595" s="2"/>
      <c r="K595" s="2"/>
      <c r="L595" s="2"/>
      <c r="M595" s="2"/>
    </row>
    <row r="596" spans="2:13" s="45" customFormat="1" x14ac:dyDescent="0.3">
      <c r="B596" s="50"/>
      <c r="C596" s="2"/>
      <c r="D596" s="2"/>
      <c r="E596" s="2"/>
      <c r="F596" s="2"/>
      <c r="G596" s="2"/>
      <c r="H596" s="2"/>
      <c r="I596" s="2"/>
      <c r="J596" s="2"/>
      <c r="K596" s="2"/>
      <c r="L596" s="2"/>
      <c r="M596" s="2"/>
    </row>
    <row r="597" spans="2:13" s="45" customFormat="1" x14ac:dyDescent="0.3">
      <c r="B597" s="50"/>
      <c r="C597" s="2"/>
      <c r="D597" s="2"/>
      <c r="E597" s="2"/>
      <c r="F597" s="2"/>
      <c r="G597" s="2"/>
      <c r="H597" s="2"/>
      <c r="I597" s="2"/>
      <c r="J597" s="2"/>
      <c r="K597" s="2"/>
      <c r="L597" s="2"/>
      <c r="M597" s="2"/>
    </row>
    <row r="598" spans="2:13" s="45" customFormat="1" x14ac:dyDescent="0.3">
      <c r="B598" s="50"/>
      <c r="C598" s="2"/>
      <c r="D598" s="2"/>
      <c r="E598" s="2"/>
      <c r="F598" s="2"/>
      <c r="G598" s="2"/>
      <c r="H598" s="2"/>
      <c r="I598" s="2"/>
      <c r="J598" s="2"/>
      <c r="K598" s="2"/>
      <c r="L598" s="2"/>
      <c r="M598" s="2"/>
    </row>
    <row r="599" spans="2:13" s="45" customFormat="1" x14ac:dyDescent="0.3">
      <c r="B599" s="50"/>
      <c r="C599" s="2"/>
      <c r="D599" s="2"/>
      <c r="E599" s="2"/>
      <c r="F599" s="2"/>
      <c r="G599" s="2"/>
      <c r="H599" s="2"/>
      <c r="I599" s="2"/>
      <c r="J599" s="2"/>
      <c r="K599" s="2"/>
      <c r="L599" s="2"/>
      <c r="M599" s="2"/>
    </row>
    <row r="600" spans="2:13" s="45" customFormat="1" x14ac:dyDescent="0.3">
      <c r="B600" s="50"/>
      <c r="C600" s="2"/>
      <c r="D600" s="2"/>
      <c r="E600" s="2"/>
      <c r="F600" s="2"/>
      <c r="G600" s="2"/>
      <c r="H600" s="2"/>
      <c r="I600" s="2"/>
      <c r="J600" s="2"/>
      <c r="K600" s="2"/>
      <c r="L600" s="2"/>
      <c r="M600" s="2"/>
    </row>
    <row r="601" spans="2:13" s="45" customFormat="1" x14ac:dyDescent="0.3">
      <c r="B601" s="50"/>
      <c r="C601" s="2"/>
      <c r="D601" s="2"/>
      <c r="E601" s="2"/>
      <c r="F601" s="2"/>
      <c r="G601" s="2"/>
      <c r="H601" s="2"/>
      <c r="I601" s="2"/>
      <c r="J601" s="2"/>
      <c r="K601" s="2"/>
      <c r="L601" s="2"/>
      <c r="M601" s="2"/>
    </row>
    <row r="602" spans="2:13" s="45" customFormat="1" x14ac:dyDescent="0.3">
      <c r="B602" s="50"/>
      <c r="C602" s="2"/>
      <c r="D602" s="2"/>
      <c r="E602" s="2"/>
      <c r="F602" s="2"/>
      <c r="G602" s="2"/>
      <c r="H602" s="2"/>
      <c r="I602" s="2"/>
      <c r="J602" s="2"/>
      <c r="K602" s="2"/>
      <c r="L602" s="2"/>
      <c r="M602" s="2"/>
    </row>
    <row r="603" spans="2:13" s="45" customFormat="1" x14ac:dyDescent="0.3">
      <c r="B603" s="50"/>
      <c r="C603" s="2"/>
      <c r="D603" s="2"/>
      <c r="E603" s="2"/>
      <c r="F603" s="2"/>
      <c r="G603" s="2"/>
      <c r="H603" s="2"/>
      <c r="I603" s="2"/>
      <c r="J603" s="2"/>
      <c r="K603" s="2"/>
      <c r="L603" s="2"/>
      <c r="M603" s="2"/>
    </row>
    <row r="604" spans="2:13" s="45" customFormat="1" x14ac:dyDescent="0.3">
      <c r="B604" s="50"/>
      <c r="C604" s="2"/>
      <c r="D604" s="2"/>
      <c r="E604" s="2"/>
      <c r="F604" s="2"/>
      <c r="G604" s="2"/>
      <c r="H604" s="2"/>
      <c r="I604" s="2"/>
      <c r="J604" s="2"/>
      <c r="K604" s="2"/>
      <c r="L604" s="2"/>
      <c r="M604" s="2"/>
    </row>
    <row r="605" spans="2:13" s="45" customFormat="1" x14ac:dyDescent="0.3">
      <c r="B605" s="50"/>
      <c r="C605" s="2"/>
      <c r="D605" s="2"/>
      <c r="E605" s="2"/>
      <c r="F605" s="2"/>
      <c r="G605" s="2"/>
      <c r="H605" s="2"/>
      <c r="I605" s="2"/>
      <c r="J605" s="2"/>
      <c r="K605" s="2"/>
      <c r="L605" s="2"/>
      <c r="M605" s="2"/>
    </row>
    <row r="606" spans="2:13" s="45" customFormat="1" x14ac:dyDescent="0.3">
      <c r="B606" s="50"/>
      <c r="C606" s="2"/>
      <c r="D606" s="2"/>
      <c r="E606" s="2"/>
      <c r="F606" s="2"/>
      <c r="G606" s="2"/>
      <c r="H606" s="2"/>
      <c r="I606" s="2"/>
      <c r="J606" s="2"/>
      <c r="K606" s="2"/>
      <c r="L606" s="2"/>
      <c r="M606" s="2"/>
    </row>
    <row r="607" spans="2:13" s="45" customFormat="1" x14ac:dyDescent="0.3">
      <c r="B607" s="50"/>
      <c r="C607" s="2"/>
      <c r="D607" s="2"/>
      <c r="E607" s="2"/>
      <c r="F607" s="2"/>
      <c r="G607" s="2"/>
      <c r="H607" s="2"/>
      <c r="I607" s="2"/>
      <c r="J607" s="2"/>
      <c r="K607" s="2"/>
      <c r="L607" s="2"/>
      <c r="M607" s="2"/>
    </row>
    <row r="608" spans="2:13" s="45" customFormat="1" x14ac:dyDescent="0.3">
      <c r="B608" s="50"/>
      <c r="C608" s="2"/>
      <c r="D608" s="2"/>
      <c r="E608" s="2"/>
      <c r="F608" s="2"/>
      <c r="G608" s="2"/>
      <c r="H608" s="2"/>
      <c r="I608" s="2"/>
      <c r="J608" s="2"/>
      <c r="K608" s="2"/>
      <c r="L608" s="2"/>
      <c r="M608" s="2"/>
    </row>
    <row r="609" spans="2:13" s="45" customFormat="1" x14ac:dyDescent="0.3">
      <c r="B609" s="50"/>
      <c r="C609" s="2"/>
      <c r="D609" s="2"/>
      <c r="E609" s="2"/>
      <c r="F609" s="2"/>
      <c r="G609" s="2"/>
      <c r="H609" s="2"/>
      <c r="I609" s="2"/>
      <c r="J609" s="2"/>
      <c r="K609" s="2"/>
      <c r="L609" s="2"/>
      <c r="M609" s="2"/>
    </row>
  </sheetData>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8"?>
<ReportState xmlns="sas.reportstate">
  <data type="reportstate">U0NTX1NUQVJUW1YBZ1YBYV1FTkRfU0NTKys=</data>
</ReportState>
</file>

<file path=customXml/item10.xml><?xml version="1.0" encoding="utf-8"?>
<ReportState xmlns="sas.reportstate">
  <data type="reportstate">Q0VDU19TVEFSVFtWAWdVAAAAAFNUXUVORF9DRUNTKys=</data>
</ReportState>
</file>

<file path=customXml/item100.xml><?xml version="1.0" encoding="utf-8"?>
<ReportState xmlns="sas.reportstate">
  <data type="reportstate">Q0VDU19TVEFSVFtWAWdVAAAAAFNUXUVORF9DRUNTKys=</data>
</ReportState>
</file>

<file path=customXml/item101.xml><?xml version="1.0" encoding="utf-8"?>
<ReportState xmlns="sas.reportstate">
  <data type="reportstate">UkNfU1RBUlRbVgVnZ1VjAwAAAFNnYwIAAABjAAAAAGRVBgAAAHZlMTQyNWRVAAAAAGMAAAAAZ5lmVQEAAABTVgFnmGRVBgAAAGJpNjkzNmRVDgAAAEFUVCBBc3NldCBUeXBlYVYBZ2MBZFULAAAAUmVzaWRlbnRpYWxjGPz//2IAAAAAAAD4f2RVCwAAAFJlc2lkZW50aWFsYwEAAABUYwgAAABhYwBnYwIAAABjAAAAAGRVBgAAAHZlMzU2OWRVAAAAAGMAAAAAZ5lmVQEAAABTVgFnmGRVBgAAAGJpNjkzN2RVEgAAAFJlZmluYW5jaW5nIE1hcmtlcmFWAWdjAWRVAgAAADcxYxj8//9iAAAAAAAA+H9kVQIAAAA3MWMBAAAAVGMIAAAAYWMAZ2MCAAAAYwAAAABkVQUAAAB2ZTcyM2RVAAAAAGMAAAAAZ5lmVQEAAABTVgFnmGRVBgAAAGJpMTYyMmRVDAAAAEN1dCBPZmYgRGF0ZWFWAWdjAGFjGPz//2IAAAAAgErWQGRVCgAAADMwLzA2LzIwMjJjAQAAAFRjCAAAAGFjAFRWAWZVAgAAAFNkVQYAAABiaTE2MjJkVQYAAABiaTE0NjVUVgFhVgFnZFUGAAAAZGQxNDQ1VgFmVQYAAABTZFUOAAAAPjAgLSA8PTEwMCwwMDBkVRgAAAA+MSwwMDAsMDAwIC0gPD01LDAwMCwwMDBkVRQAAAA+MTAwLDAwMCAtIDw9MzAwLDAwMGRVFAAAAD4zMDAsMDAwIC0gPD01MDAsMDAwZFUKAAAAPjUsMDAwLDAwMGRVFgAAAD41MDAsMDAwIC0gPD0xLDAwMCwwMDBUVgFmZ1UHAAAAU1YBZ8BjAAAAAGRVBgAAAGJpMTYyMmRVDAAAAEN1dCBPZmYgRGF0ZWRVBwAAAERETU1ZWThjGAAAAFYBZmNVBwAAAFMAAAAAgErWQAAAAACAStZAAAAAAIBK1kAAAAAAgErWQAAAAACAStZAAAAAAIBK1kAAAAAAgErWQFRWAWFjAQAAAGIHAAAAYgAAAAAAAPh/YgAAAAAAAPh/YgAAAAAAAPh/YgAAAAAAAPh/YgAAAAAAAPh/YWMAYwBjAGMBVgFnwGMBAAAAZFUGAAAAYmkxNDY1ZFUMAAAATG9hbiBCdWNrZXRzYWMYAAAAVgFhVgFmY1UHAAAAU5z///8AAAAAAgAAAAMAAAAFAAAAAQAAAAQAAABUYwEAAABiBwAAAGIAAAAAAAD4f2IAAAAAAAD4f2IAAAAAAAD4f2IAAAAAAAD4f2IAAAAAAAD4f2FjAGMAYwBjAVYBZ8BjAAAAAGRVBgAAAGJpMTYzMGRVFgAAAEF2ZXJhZ2UgTm9taW5hbCAoMDAwcylkVQgAAABDT01NQTEyLmMCAAAAVgFmY1UHAAAAU7aXjrnDRmRAVGbR2Sv7SECIX5XM8/1lQM3Oaf0XF3dA5ixu3MiXhEALIb/r+3mdQHq+3hKKg79AVFYBYWMCAAAAYgcAAABiAAAAAAAA+H9iAAAAAAAA+H9iAAAAAAAA+H9iAAAAAAAA+H9iAAAAAAAA+H9hYwBjAGMAYwFWAWfAYwAAAABkVQYAAABiaTE0NzJkVQwAAABOb21pbmFsIChtbilkVQgAAABDT01NQTEyLmMAAAAAVgFmY1UHAAAAU0IFVOuX28xA8rb2afJPoEANFPScdii7QF3CPBLrBKRA8usAsFK/lED2KsbeaQWXQINEh361MXdAVFYBYWMCAAAAYgcAAABiAAAAAAAA+H9iAAAAAAAA+H9iAAAAAAAA+H9iAAAAAAAA+H9iAAAAAAAA+H9hYwBjAGMAYwFWAWfAYwAAAABkVQYAAABiaTE0NzdkVRgAAABOdW1iZXIgb2YgTW9ydGdhZ2UgTG9hbnNkVQgAAABDT01NQTEyLmMYAAAAVgFmY1UHAAAAUwAAAADgPPZAAAAAAOBn5EAAAAAAoEvjQAAAAAAAGLtAAAAAAAB8n0AAAAAAAGiIQAAAAAAAAEdAVFYBYWMCAAAAYgcAAABiAAAAAAAA+H9iAAAAAAAA+H9iAAAAAAAA+H9iAAAAAAAA+H9iAAAAAAAA+H9hYwBjAGMAYwFWAWfAYwAAAABkVQYAAABiaTE3ODFkVREAAAAlIG9mIFRvdGFsIEFzc2V0c2RVCwAAAFBFUkNFTlQxMi4yYxgAAABWAWZjVQcAAABTAAAAAAAA8D/SfhBSphbCP4lUmIF9Hd4/EMLwafMyxj9ab/4IpwG3P0RPEugfh7k/aLktQj64mT9UVgFhYwIAAABiBwAAAGIAAAAAAAD4f2IAAAAAAAD4f2IAAAAAAAD4f2IAAAAAAAD4f2IAAAAAAAD4f2FjAGMAYwBjAVYBZ8BjAAAAAGRVBgAAAGJpMTUxMWRVEQAAACUgTnVtYmVyIG9mIExvYW5zZFULAAAAUEVSQ0VOVDEyLjJjGAAAAFYBZmNVBwAAAFMAAAAAAADwP98/2+UcXd0/oWgmWRTE2z8z5uFcbH6zP9Fx2Poip5Y/ECft/miPgT8eOttBZIxAP1RWAWFjAgAAAGIHAAAAYgAAAAAAAPh/YgAAAAAAAPh/YgAAAAAAAPh/YgAAAAAAAPh/YgAAAAAAAPh/YWMAYwBjAGMBVGegZmNVBwAAAFMAAAAAAAAAVFYBZWNVAAAAAFNUYVYBYWMHAAAAYgcAAABjAWMAYgAAAAAAAAAAVgFhVgFhVgNnZ2RVBgAAAGRkMTQ0NVYBYVYBZmdVAQAAAFNnZFUKAAAAMzAvMDYvMjAyMlYBZ2MAYWMY/P//YgAAAACAStZAZFUKAAAAMzAvMDYvMjAyMlYBZmdVBwAAAFNnZFULAAAATUFUQ0hFU19BTExWAWdjAWRVCwAAAE1BVENIRVNfQUxMY5z///9iAAAAAAAA+H9kVQsAAABNQVRDSEVTX0FMTFYBYWMCAAAAYwFWAWZjVQEAAABTAAAAAFRWAWFWAWZnVQUAAABTVgFnYwBhYxj8//9itpeOucNGZEBkVQMAAAAxNjJWAWdjAGFjGPz//2JCBVTrl9vMQGRVBwAAADE0wqA3NzVWAWdjAGFjGPz//2IAAAAA4Dz2QGRVBwAAADkxwqAwODZWAWdjAGFjGPz//2IAAAAAAADwP2RVCAAAADEwMCwwMCAlVgFnYwBhYxj8//9iAAAAAAAA8D9kVQgAAAAxMDAsMDAgJVRWAWFnZFUOAAAAPjAgLSA8PTEwMCwwMDBWAWdjAWRVDgAAAD4wIC0gPD0xMDAsMDAwYwAAAABiAAAAAAAA+H9kVQ4AAAA+MCAtIDw9MTAwLDAwMFYBYWMCAAAAYwFWAWZjVQEAAABTAQAAAFRWAWFWAWZnVQUAAABTVgFnYwBhYxj8//9iVGbR2Sv7SEBkVQIAAAA1MFYBZ2MAYWMY/P//YvK29mnyT6BAZFUGAAAAMsKgMDg4VgFnYwBhYxj8//9iAAAAAOBn5EBkVQcAAAA0McKgNzkxVgFnYwBhYxj8//9i0n4QUqYWwj9kVQcAAAAxNCwxMyAlVgFnYwBhYxj8//9i3z/b5Rxd3T9kVQcAAAA0NSw4OCAlVFYBYWdkVRQAAAA+MTAwLDAwMCAtIDw9MzAwLDAwMFYBZ2MBZFUUAAAAPjEwMCwwMDAgLSA8PTMwMCwwMDBjAgAAAGIAAAAAAAD4f2RVFAAAAD4xMDAsMDAwIC0gPD0zMDAsMDAwVgFhYwIAAABjAVYBZmNVAQAAAFMCAAAAVFYBYVYBZmdVBQAAAFNWAWdjAGFjGPz//2KIX5XM8/1lQGRVAwAAADE3NlYBZ2MAYWMY/P//Yg0U9Jx2KLtAZFUGAAAANsKgOTUyVgFnYwBhYxj8//9iAAAAAKBL40BkVQcAAAAzOcKgNTE3VgFnYwBhYxj8//9iiVSYgX0d3j9kVQcAAAA0NywwNSAlVgFnYwBhYxj8//9ioWgmWRTE2z9kVQcAAAA0MywzOCAlVFYBYWdkVRQAAAA+MzAwLDAwMCAtIDw9NTAwLDAwMFYBZ2MBZFUUAAAAPjMwMCwwMDAgLSA8PTUwMCwwMDBjAwAAAGIAAAAAAAD4f2RVFAAAAD4zMDAsMDAwIC0gPD01MDAsMDAwVgFhYwIAAABjAVYBZmNVAQAAAFMDAAAAVFYBYVYBZmdVBQAAAFNWAWdjAGFjGPz//2LNzmn9Fxd3QGRVAwAAADM2OVYBZ2MAYWMY/P//Yl3CPBLrBKRAZFUGAAAAMsKgNTYyVgFnYwBhYxj8//9iAAAAAAAYu0BkVQYAAAA2wqA5MzZWAWdjAGFjGPz//2IQwvBp8zLGP2RVBwAAADE3LDM0ICVWAWdjAGFjGPz//2Iz5uFcbH6zP2RVBgAAADcsNjEgJVRWAWFnZFUWAAAAPjUwMCwwMDAgLSA8PTEsMDAwLDAwMFYBZ2MBZFUWAAAAPjUwMCwwMDAgLSA8PTEsMDAwLDAwMGMFAAAAYgAAAAAAAPh/ZFUWAAAAPjUwMCwwMDAgLSA8PTEsMDAwLDAwMFYBYWMCAAAAYwFWAWZjVQEAAABTBAAAAFRWAWFWAWZnVQUAAABTVgFnYwBhYxj8//9i5ixu3MiXhEBkVQMAAAA2NTlWAWdjAGFjGPz//2Ly6wCwUr+UQGRVBgAAADHCoDMyOFYBZ2MAYWMY/P//YgAAAAAAfJ9AZFUGAAAAMsKgMDE1VgFnYwBhYxj8//9iWm/+CKcBtz9kVQYAAAA4LDk5ICVWAWdjAGFjGPz//2LRcdj6IqeWP2RVBgAAADIsMjEgJVRWAWFnZFUYAAAAPjEsMDAwLDAwMCAtIDw9NSwwMDAsMDAwVgFnYwFkVRgAAAA+MSwwMDAsMDAwIC0gPD01LDAwMCwwMDBjAQAAAGIAAAAAAAD4f2RVGAAAAD4xLDAwMCwwMDAgLSA8PTUsMDAwLDAwMFYBYWMCAAAAYwFWAWZjVQEAAABTBQAAAFRWAWFWAWZnVQUAAABTVgFnYwBhYxj8//9iCyG/6/t5nUBkVQYAAAAxwqA4ODZWAWdjAGFjGPz//2L2KsbeaQWXQGRVBgAAADHCoDQ3M1YBZ2MAYWMY/P//YgAAAAAAaIhAZFUDAAAANzgxVgFnYwBhYxj8//9iRE8S6B+HuT9kVQYAAAA5LDk3ICVWAWdjAGFjGPz//2IQJ+3+aI+BP2RVBgAAADAsODYgJVRWAWFnZFUKAAAAPjUsMDAwLDAwMFYBZ2MBZFUKAAAAPjUsMDAwLDAwMGMEAAAAYgAAAAAAAPh/ZFUKAAAAPjUsMDAwLDAwMFYBYWMCAAAAYwFWAWZjVQEAAABTBgAAAFRWAWFWAWZnVQUAAABTVgFnYwBhYxj8//9ier7eEoqDv0BkVQYAAAA4wqAwNjhWAWdjAGFjGPz//2KDRId+tTF3QGRVAwAAADM3MVYBZ2MAYWMY/P//YgAAAAAAAEdAZFUCAAAANDZWAWdjAGFjGPz//2JouS1CPriZP2RVBgAAADIsNTEgJVYBZ2MAYWMY/P//Yh4620FkjEA/ZFUGAAAAMCwwNSAlVFYBYVRjAQAAAGMBVgFhVgFhVgFhVgFhVGMAAAAAYwFWAWFWAWFWAWFWAWFWAWZnVQEAAABTZ2RVFwAAAGRlZmF1bHRSb3dBeGlzSGllcmFyY2h5ZFUQAAAAWmVpbGVuaGllcmFyY2hpZVYBZmdVAgAAAFNnZFUGAAAAYmkxNjIyZFUMAAAAQ3V0IE9mZiBEYXRlZFUHAAAARERNTVlZOGMAAAAAYwFWAWFWAWFnZFUGAAAAYmkxNDY1ZFUMAAAATG9hbiBCdWNrZXRzYWMBAAAAYwFWAWFWAWFUYwAAAABnZFUEAAAAcm9vdFYBYVYBZmdVAQAAAFNnZFUKAAAAMzAvMDYvMjAyMlYBZ2MAYWMY/P//YgAAAACAStZAZFUKAAAAMzAvMDYvMjAyMl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Z2RVBAAAAHJvb3RWAWFWAWZnVQEAAABTZ2RVCgAAADMwLzA2LzIwMjJWAWdjAGFjGPz//2IAAAAAgErWQGRVCgAAADMwLzA2LzIwMjJ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MBVGMBYwBjAGIAAAAAAAAAAFYBZlUFAAAAU2RVBgAAAGJpMTYzMGRVBgAAAGJpMTQ3MmRVBgAAAGJpMTQ3N2RVBgAAAGJpMTc4MWRVBgAAAGJpMTUxMVRjAGMAYwBhY0IFAgBWAWFkVbcKAAA8UmVzdWx0IHJlZj0iZGQxNDQ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yVDA3OjM4OjAzLjI0N1oiPjxWYXJpYWJsZXM+PE51bWVyaWNWYXJpYWJsZSB2YXJuYW1lPSJiaTE2MjIiIGxhYmVsPSJDdXQgT2ZmIERhdGUiIHJlZj0iYmkxNjIyIiBjb2x1bW49ImMwIiBmb3JtYXQ9IkRETU1ZWTgiIHVzYWdlPSJjYXRlZ29yaWNhbCIvPjxTdHJpbmdWYXJpYWJsZSB2YXJuYW1lPSJiaTE0NjUiIGxhYmVsPSJMb2FuIEJ1Y2tldHMiIHJlZj0iYmkxNDY1IiBjb2x1bW49ImMxIiBzb3J0T249ImN1c3RvbSIgY3VzdG9tU29ydD0iY3MxNTE2Ii8+PE51bWVyaWNWYXJpYWJsZSB2YXJuYW1lPSJiaTE2MzAiIGxhYmVsPSJBdmVyYWdlIE5vbWluYWwgKDAwMHMpIiByZWY9ImJpMTYzMCIgY29sdW1uPSJjMiIgZm9ybWF0PSJDT01NQTEyLiIgdXNhZ2U9InF1YW50aXRhdGl2ZSIgZGVmaW5lZEFnZ3JlZ2F0aW9uPSJhdmVyYWdlIi8+PE51bWVyaWNWYXJpYWJsZSB2YXJuYW1lPSJiaTE0NzIiIGxhYmVsPSJOb21pbmFsIChtbikiIHJlZj0iYmkxNDcyIiBjb2x1bW49ImMzIiBmb3JtYXQ9IkNPTU1BMTIuIiB1c2FnZT0icXVhbnRpdGF0aXZlIiBkZWZpbmVkQWdncmVnYXRpb249InN1bSIvPjxOdW1lcmljVmFyaWFibGUgdmFybmFtZT0iYmkxNDc3IiBsYWJlbD0iTnVtYmVyIG9mIE1vcnRnYWdlIExvYW5zIiByZWY9ImJpMTQ3NyIgY29sdW1uPSJjNCIgZm9ybWF0PSJDT01NQTEyLiIgdXNhZ2U9InF1YW50aXRhdGl2ZSIvPjxOdW1lcmljVmFyaWFibGUgdmFybmFtZT0iYmkxNzgxIiBsYWJlbD0iJSBvZiBUb3RhbCBBc3NldHMiIHJlZj0iYmkxNzgxIiBjb2x1bW49ImM1IiBmb3JtYXQ9IlBFUkNFTlQxMi4yIiB1c2FnZT0icXVhbnRpdGF0aXZlIi8+PE51bWVyaWNWYXJpYWJsZSB2YXJuYW1lPSJiaTE1MTEiIGxhYmVsPSIlIE51bWJlciBvZiBMb2FucyIgcmVmPSJiaTE1MTE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ciIGF2YWlsYWJsZVJvd0NvdW50PSI3IiBzaXplPSI2MzIiIGRhdGFMYXlvdXQ9Im1pbmltYWwiIGdyYW5kVG90YWw9ImZhbHNlIiBpc0luZGV4ZWQ9InRydWUiIGNvbnRlbnRLZXk9IkZTTzYzT1NSVjNTRlZIWFRHNTNLUzZCTldSWU9YRjZOIj48IVtDREFUQVsyMjgyNi4wLC0xMDAsMTYyLjIxMTM5MjE5MTQxMTIyLDE0Nzc1LjE4Njg2OTE0Njg4OCw5MTA4Ni4wLDEuMCwxLjAKMjI4MjYuMCwwLDQ5Ljk2MjI3NTcyMTc4NDU1LDIwODcuOTczNDY0Njg5MDk0Nyw0MTc5MS4wLDAuMTQxMzE2MjEzNjc1MDQ1OTMsMC40NTg4MDgxNTkzMjE5NTk0NQoyMjgyNi4wLDIsMTc1LjkzNjAxMDYzODk0Njk4LDY5NTIuNDYzMzMyNDE5Mjk1NSwzOTUxNy4wLDAuNDcwNTQ5OTQyNTQ4NDIzOSwwLjQzMzg0Mjc0MjAyNDAyMTIzCjIyODI2LjAsMywzNjkuNDQzMzU2OTA4MTQxOSwyNTYyLjQ1OTEyMzUxNDg2NzgsNjkzNi4wLDAuMTczNDI5ODk2MDk1OTgyMzYsMC4wNzYxNDc4MTYzNDkzODQxCjIyODI2LjAsNSw2NTguOTczMDc2Njg3NTY5OCwxMzI3LjgzMDc0OTUyNTQ1MjYsMjAxNS4wLDAuMDg5ODY4OTY0ODU4NzkyNCwwLjAyMjEyMTk1MDY4Mzk2ODk5NwoyMjgyNi4wLDEsMTg4Ni40OTYwMTY0ODk0MDI2LDE0NzMuMzUzMzg4ODc4MjIzNSw3ODEuMCwwLjA5OTcxODA4ODMwMDc4NzM4LDAuMDA4NTc0MzE0Mzg0MjA4MzMxCjIyODI2LjAsNCw4MDY3LjUzOTM1MDQzNDc4MywzNzEuMTA2ODEwMTIwMDAwMDMsNDYuMCwwLjAyNTExNjg5NDUyMDk3MTEyOCw1LjA1MDE3MjM2NDU3ODUzRS00Cl1dPjwvRGF0YT48U3RyaW5nVGFibGUgZm9ybWF0PSJDU1YiIHJvd0NvdW50PSI2IiBzaXplPSIxMjgiIGNvbnRlbnRLZXk9IlBMWTJDNFdUM0tKUVBSREZDMjJYTlZWTDRBVVZIS1dNIj48IVtDREFUQVsiPjAgLSA8PTEwMCwwMDAiCiI+MSwwMDAsMDAwIC0gPD01LDAwMCwwMDAiCiI+MTAwLDAwMCAtIDw9MzAwLDAwMCIKIj4zMDAsMDAwIC0gPD01MDAsMDAwIgoiPjUsMDAwLDAwMCIKIj41MDAsMDAwIC0gPD0xLDAwMCwwMDAiCl1dPjwvU3RyaW5nVGFibGU+PC9SZXN1bHQ+VgFhYwBjAGMAYwFjAGMAYwBWAWFjAQAAAGMAYwBdRU5EX1JDKw==</data>
</ReportState>
</file>

<file path=customXml/item10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3LTIyVDA3OjM4OjA1Ljc2Ml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4IiBhdmFpbGFibGVSb3dDb3VudD0iMTgiIHNpemU9IjE0NCIgZGF0YUxheW91dD0ibWluaW1hbCIgZ3JhbmRUb3RhbD0iZmFsc2UiIGlzSW5kZXhlZD0iZmFsc2UiIGNvbnRlbnRLZXk9Iks0SVFLTk5CNFJDSEVKWUJCUjNXTE5KMkZUVEhXUlhRIj4KICAgICAgICAgICAgICAgIDwhW0NEQVRBWzIyODQ3LjAKMjI4NDYuMAoyMjg0NS4wCjIyODQ0LjAKMjI4NDEuMAoyMjg0MC4wCjIyODM5LjAKMjI4MjYuMAoyMjc5Ni4wCjIyNzY0LjAKMjI3MzUuMAoyMjcwNC4wCjIyNjc2LjAKMjI2NDUuMAoyMjYxNC4wCjIyNTg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ODI2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DctMjJ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ZpZXc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ODI2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PC9WaXN1YWxFbGVtZW50cz4KICAgIDwvU0FTUmVwb3J0U3RhdGU+CjwvU0FTUmVwb3J0Pgo=</data>
</ReportState>
</file>

<file path=customXml/item103.xml><?xml version="1.0" encoding="utf-8"?>
<ReportState xmlns="sas.reportstate">
  <data type="reportstate">Q0VDU19TVEFSVFtWAWdVAAAAAFNUXUVORF9DRUNTKys=</data>
</ReportState>
</file>

<file path=customXml/item104.xml><?xml version="1.0" encoding="utf-8"?>
<ReportState xmlns="sas.reportstate">
  <data type="reportstate">Q0VDU19TVEFSVFtWAWdVAAAAAFNUXUVORF9DRUNTKys=</data>
</ReportState>
</file>

<file path=customXml/item10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3LTIyVDA3OjM4OjA1Ljc2Ml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4IiBhdmFpbGFibGVSb3dDb3VudD0iMTgiIHNpemU9IjE0NCIgZGF0YUxheW91dD0ibWluaW1hbCIgZ3JhbmRUb3RhbD0iZmFsc2UiIGlzSW5kZXhlZD0iZmFsc2UiIGNvbnRlbnRLZXk9Iks0SVFLTk5CNFJDSEVKWUJCUjNXTE5KMkZUVEhXUlhRIj4KICAgICAgICAgICAgICAgIDwhW0NEQVRBWzIyODQ3LjAKMjI4NDYuMAoyMjg0NS4wCjIyODQ0LjAKMjI4NDEuMAoyMjg0MC4wCjIyODM5LjAKMjI4MjYuMAoyMjc5Ni4wCjIyNzY0LjAKMjI3MzUuMAoyMjcwNC4wCjIyNjc2LjAKMjI2NDUuMAoyMjYxNC4wCjIyNTg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ODI2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DctMjJ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gyNi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MCIgdmVydGljYWxJbmRleD0iMCIgaG9yaXpvbnRhbENlbGxzPSIyIiB2ZXJ0aWNhbENlbGxzPSIwIi8+CiAgICAgICAgICAgIDwvVGFibGVTdGF0ZT4KICAgICAgICAgICAgPENyb3NzdGFiU3RhdGUgZWxlbWVudD0idmU0NzgiPgogICAgICAgICAgICAgICAgPFZpc2libGVDZWxscyBob3Jpem9udGFsSW5kZXg9IjAiIHZlcnRpY2FsSW5kZXg9IjAiIGhvcml6b250YWxDZWxscz0iMCIgdmVydGljYWxDZWxscz0iOSIvPgogICAgICAgICAgICA8L0Nyb3NzdGFiU3RhdGU+CiAgICAgICAgICAgIDxDcm9zc3RhYlN0YXRlIGVsZW1lbnQ9InZlNjU5Ij4KICAgICAgICAgICAgICAgIDxWaXNpYmxlQ2VsbHMgaG9yaXpvbnRhbEluZGV4PSIwIiB2ZXJ0aWNhbEluZGV4PSIwIiBob3Jpem9udGFsQ2VsbHM9IjEiIHZlcnRpY2FsQ2VsbHM9IjIiLz4KICAgICAgICAgICAgPC9Dcm9zc3RhYlN0YXRlPgogICAgICAgICAgICA8Q3Jvc3N0YWJTdGF0ZSBlbGVtZW50PSJ2ZTcxNSI+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iIgdmVydGljYWxDZWxscz0iMS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06.xml><?xml version="1.0" encoding="utf-8"?>
<ReportState xmlns="sas.reportstate">
  <data type="reportstate">UkNfU1RBUlRbVgVnZ1VjAgAAAFNnYwIAAABjAAAAAGRVBQAAAHZlNzIzZFUAAAAAYwAAAABnmWZVAQAAAFNWAWeYZFUGAAAAYmk2OTMxZFUMAAAAQ3V0IE9mZiBEYXRlYVYBZ2MAYWMY/P//YgAAAACAStZAZFUKAAAAMzAvMDYvMjAyMmMBAAAAVGMIAAAAYWMAZ2MQAAAAYwIAAABkVQYAAAB2ZTEyMzZkVQAAAABjAAAAAGeZZlUBAAAAU1YBZ5hkVQYAAABiaTEyNDFkVRIAAABSZWZpbmFuY2luZyBNYXJrZXJhVgFnYwFkVQIAAAA3MWMY/P//YgAAAAAAAPh/ZFUCAAAANzFjAQAAAFRjCAAAAGFjAFRWAWZVAQAAAFNkVQYAAABiaTEyNDFUVgFhVgFnZFUGAAAAZGQxMjM5VgFmVQEAAABTZFUCAAAANzFUVgFmZ1UBAAAAU1YBZ8BjAQAAAGRVBgAAAGJpMTI0MWRVEgAAAFJlZmluYW5jaW5nIE1hcmtlcmFjGAAAAFYBYVYBZmNVAQAAAFMAAAAAVGMBAAAAYgEAAABiAAAAAAAA+H9iAAAAAAAA+H9iAAAAAAAA+H9iAAAAAAAA+H9iAAAAAAAA+H9hYwBjAGMAYwFUZ6BmY1UBAAAAUwBUVgFlY1UAAAAAU1RhVgFhYwEAAABiAQAAAGMBYwBiAAAAAAAAAABWAWFWAWFWA2FhY0IEAgBWAWFkVYkCAAA8UmVzdWx0IHJlZj0iZGQxMjM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yVDA3OjM4OjAzLjI0N1oiPjxWYXJpYWJsZXM+PFN0cmluZ1ZhcmlhYmxlIHZhcm5hbWU9ImJpMTI0MSIgbGFiZWw9IlJlZmluYW5jaW5nIE1hcmtlciIgcmVmPSJiaTEyNDE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107.xml><?xml version="1.0" encoding="utf-8"?>
<ReportState xmlns="sas.reportstate">
  <data type="reportstate">Q0VDU19TVEFSVFtWAWdVAAAAAFNUXUVORF9DRUNTKys=</data>
</ReportState>
</file>

<file path=customXml/item10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1IiBhdmFpbGFibGVSb3dDb3VudD0iMTUiIHNpemU9IjEyMCIgZGF0YUxheW91dD0ibWluaW1hbCIgZ3JhbmRUb3RhbD0iZmFsc2UiIGlzSW5kZXhlZD0iZmFsc2UiIGNvbnRlbnRLZXk9IlRNUEFPMkFYRTdVR1FKS0szMkdMWlhaN1g0UkpGR1I0Ij4KICAgICAgICAgICAgICAgIDwhW0NEQVRBWzIyNzQ4LjAKMjI3NDcuMAoyMjc0Ni4wCjIyNzQzLjAKMjI3NDIuMAoyMjc0MS4wCjIyNzQwLjAKMjI3MzUuMAoyMjcwNC4wCjIyNjc2LjAKMjI2NDUuMAoyMjYxNC4wCjIyNTg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zM1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DQtMTR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1NjAiPgogICAgICAgICAgICA8TGF5b3V0U3RhdGVzPgogICAgICAgICAgICAgICAgPFN0YWNrTGF5b3V0U3RhdGUgY29udGFpbmVyPSJ2aTc0OCIgdmlzdWFsPSJ2aTg0NSIvPgogICAgICAgICAgICAgICAgPFN0YWNrTGF5b3V0U3RhdGUgY29udGFpbmVyPSJ2aTExNjgiIHZpc3VhbD0idmkyNTE1Ii8+CiAgICAgICAgICAgICAgICA8U3RhY2tMYXlvdXRTdGF0ZSBjb250YWluZXI9InZpMjUxNSIgdmlzdWFsPSJ2aTI0NTAiLz4KICAgICAgICAgICAgICAgIDxTdGFja0xheW91dFN0YXRlIGNvbnRhaW5lcj0idmkxNTE3IiB2aXN1YWw9InZpMzA0NCIvPgogICAgICAgICAgICAgICAgPFN0YWNrTGF5b3V0U3RhdGUgY29udGFpbmVyPSJ2aTY1NTkiIHZpc3VhbD0idmk2NTU3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czNS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U2VsZWN0aW9ucz4KICAgICAgICAgICAgICAgICAgICA8U2VsZWN0aW9uIHJlc3VsdERlZmluaXRpb249ImRkMTAyMSI+b3IoYW5kKGVxKCR7Ymk2MjI5fSwyMjczNSksZXEoJHtiaTc1MH0sJ0FTU0VUJykpLGFuZChlcSgke2JpNjIyOX0sMjI3MzUpLGVxKCR7Ymk3NTB9LCdCT05EJyk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3MTUi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Zpc2libGVDZWxscyBob3Jpem9udGFsSW5kZXg9Ii0xIiB2ZXJ0aWNhbEluZGV4PSItMSIgaG9yaXpvbnRhbENlbGxzPSIwIiB2ZXJ0aWNhbENlbGxzPSIwIi8+CiAgICAgICAgICAgIDwvQ3Jvc3N0YWJTdGF0ZT4KICAgICAgICAgICAgPFRhYmxlU3RhdGUgZWxlbWVudD0idmU4NDY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NlbGVjdGlvbnM+CiAgICAgICAgICAgICAgICAgICAgPFNlbGVjdGlvbiByZXN1bHREZWZpbml0aW9uPSJkZDE2NzciPmFuZChlcSgke2JpMTA3Nn0sJ1Jlc2lkZW50aWFsJyksZXEoJHtiaTE2NzJ9LDIyNzM1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jMzMCI+CiAgICAgICAgICAgICAgICA8U2VsZWN0aW9ucz4KICAgICAgICAgICAgICAgICAgICA8U2VsZWN0aW9uIHJlc3VsdERlZmluaXRpb249ImRkMjMyOSI+YW5kKGVxKCR7YmkyMzQwfSwnby93IE9mZmljZXMnKSxlcSgke2JpMjMyM30sMjI3MzU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yNjE3Ij4KICAgICAgICAgICAgICAgIDxTZWxlY3Rpb25zPgogICAgICAgICAgICAgICAgICAgIDxTZWxlY3Rpb24gcmVzdWx0RGVmaW5pdGlvbj0iZGQyNjE2Ij5hbmQoZXEoJHtiaTI2MTJ9LDIyNzM1KSxlcSgke2JpNDAxMn0sJ0V1cm9wZWFuIFVuaW9uJyksZXEoJHtiaTI2Mjd9LCdDemVjaCBSZXB1YmxpYycpLGVxKCR7YmkyNjM3fSwnUmVzaWRlbnRpYWw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A5NSI+CiAgICAgICAgICAgICAgICA8U2VsZWN0aW9ucz4KICAgICAgICAgICAgICAgICAgICA8U2VsZWN0aW9uIHJlc3VsdERlZmluaXRpb249ImRkMTEwNiI+YW5kKGVxKCR7YmkxNjQ0fSwyMjczNSksZXEoJHtiaTMyODh9LCdMb3dlciBBdXN0cmlhJyksZXEoJHtiaTExMDB9LCdSZXNpZGVudGlhb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MjU4Ij4KICAgICAgICAgICAgICAgIDxTZWxlY3Rpb25zPgogICAgICAgICAgICAgICAgICAgIDxTZWxlY3Rpb24gcmVzdWx0RGVmaW5pdGlvbj0iZGQxMjU3Ij5hbmQoZXEoJHtiaTE2ODR9LDIyNzM1KSxlcSgke2JpMjgzOH0sJ0ZpeGVkIHJhdGUnKSxlcSgke2JpMjc4MX0sJ1Jlc2lkZW50aWFs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zNzIiPgogICAgICAgICAgICAgICAgPFNlbGVjdGlvbnM+CiAgICAgICAgICAgICAgICAgICAgPFNlbGVjdGlvbiByZXN1bHREZWZpbml0aW9uPSJkZDEzNzEiPmFuZChlcSgke2JpMTczNX0sMjI3MzUpLGVxKCR7YmkxMzgwfSwnQW1vcnRpc2luZycpLGVxKCR7YmkxMzY2fSwnQ29tbWVyY2lhb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NDAyIj4KICAgICAgICAgICAgICAgIDxTZWxlY3Rpb25zPgogICAgICAgICAgICAgICAgICAgIDxTZWxlY3Rpb24gcmVzdWx0RGVmaW5pdGlvbj0iZGQxNDAxIj5hbmQoZXEoJHtiaTE2Mzh9LDIyNzM1KSxlcSgke2JpMjkzMX0sJ+KJpSA2MCBtb250aHMnKSxlcSgke2JpMTM5Nn0sJ1Jlc2lkZW50aWFs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I0NDUiPgogICAgICAgICAgICAgICAgPFNlbGVjdGlvbnM+CiAgICAgICAgICAgICAgICAgICAgPFNlbGVjdGlvbiByZXN1bHREZWZpbml0aW9uPSJkZDI0NDQiPmFuZChlcSgke2JpMjQ1OX0sJzEzNTIxNzQ4MjQwMjAwJyksZXEoJHtiaTI0Mzh9LDIyNzM1KSxlcSgke2JpMjQ1NX0sJ1Jlc2lkZW50aWFs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I1MjciPgogICAgICAgICAgICAgICAgPFNlbGVjdGlvbnM+CiAgICAgICAgICAgICAgICAgICAgPFNlbGVjdGlvbiByZXN1bHREZWZpbml0aW9uPSJkZDI1MjYiPmFuZChlcSgke2JpMjUyMn0sJzE5NjYwMDEzOTI2OTQwJyksZXEoJHtiaTI1MTl9LDIyNzM1KSxlcSgke2JpMjUxOH0sJ0NvbW1lcmNpYWw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jU0NyI+CiAgICAgICAgICAgICAgICA8U2VsZWN0aW9ucz4KICAgICAgICAgICAgICAgICAgICA8U2VsZWN0aW9uIHJlc3VsdERlZmluaXRpb249ImRkMjU0NiI+YW5kKGVxKCR7YmkyNTQyfSwnMTk2NjAwMTU2NjQ0NDUnKSxlcSgke2JpMjUzOX0sMjI3MzUpKTwvU2VsZWN0aW9uPgogICAgICAgICAgICAgICAgPC9TZWxlY3Rpb25z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U2VsZWN0aW9ucz4KICAgICAgICAgICAgICAgICAgICA8U2VsZWN0aW9uIHJlc3VsdERlZmluaXRpb249ImRkMTQ0NSI+YW5kKGVxKCR7YmkxNjIyfSwyMjczNSksZXEoJHtiaTE0NjV9LCcmZ3Q7MCAtICZsdDs9MTAwLDAwM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DEzIj4KICAgICAgICAgICAgICAgIDxTZWxlY3Rpb25zPgogICAgICAgICAgICAgICAgICAgIDxTZWxlY3Rpb24gcmVzdWx0RGVmaW5pdGlvbj0iZGQxODEyIj5hbmQoZXEoJHtiaTE4MDh9LDIyNzM1KSxlcSgke2JpMTkyNn0sJyZndDswIC0gJmx0Oz00MC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5NDEiPgogICAgICAgICAgICAgICAgPFNlbGVjdGlvbnM+CiAgICAgICAgICAgICAgICAgICAgPFNlbGVjdGlvbiByZXN1bHREZWZpbml0aW9uPSJkZDE5NDAiPmFuZChlcSgke2JpMTkzNn0sMjI3MzUpLGVxKCR7YmkxOTU2fSwnJmd0OzAgLSAmbHQ7PTQwI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4MSI+CiAgICAgICAgICAgICAgICA8U2VsZWN0aW9ucz4KICAgICAgICAgICAgICAgICAgICA8U2VsZWN0aW9uIHJlc3VsdERlZmluaXRpb249ImRkMTk4MCI+YW5kKGVxKCR7YmkxOTc2fSwyMjczNSksZXEoJHtiaTE5OTZ9LCdSZXNpZGVudGlhbCcpLGVxKCR7YmkzMzI3fSwnby93IEJ1aWxkaW5ncyB1bmRlciBjb25zdHJ1Y3Rpb24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U2VsZWN0aW9ucz4KICAgICAgICAgICAgICAgICAgICA8U2VsZWN0aW9uIHJlc3VsdERlZmluaXRpb249ImRkMzAzNCI+YW5kKGVxKCR7YmkzMDUxfSwnMXN0IGxpZW4gLyBObyBwcmlvciByYW5rcycpLGVxKCR7YmkzMDI5fSwyMjczNSkpPC9TZWxlY3Rpb24+CiAgICAgICAgICAgICAgICA8L1NlbGVjdGlvbnM+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3MzUpLGVxKCR7Ymk2NDc3fSwnJmd0OzEwMCwwMDAgLSAmbHQ7PTMwMCwwMDAnKSk8L1NlbGVjdGlvbj4KICAgICAgICAgICAgICAgIDwvU2VsZWN0aW9ucz4KICAgICAgICAgICAgICAgIDxWaXNpYmxlQ2VsbHMgaG9yaXpvbnRhbEluZGV4PSIwIiB2ZXJ0aWNhbEluZGV4PSIwIiBob3Jpem9udGFsQ2VsbHM9IjEiIHZlcnRpY2FsQ2VsbHM9IjUiLz4KICAgICAgICAgICAgPC9Dcm9zc3RhYlN0YXRlPgogICAgICAgICAgICA8Q3Jvc3N0YWJTdGF0ZSBlbGVtZW50PSJ2ZTY1MDAiPgogICAgICAgICAgICAgICAgPFNlbGVjdGlvbnM+CiAgICAgICAgICAgICAgICAgICAgPFNlbGVjdGlvbiByZXN1bHREZWZpbml0aW9uPSJkZDY0OTkiPmFuZChlcSgke2JpNjQ5NX0sMjI3MzUpLGVxKCR7Ymk2NDk2fSwnJmd0OzQwIC0gJmx0Oz01MCAlJykpPC9TZWxlY3Rpb24+CiAgICAgICAgICAgICAgICA8L1NlbGVjdGlvbnM+CiAgICAgICAgICAgICAgICA8VmlzaWJsZUNlbGxzIGhvcml6b250YWxJbmRleD0iMCIgdmVydGljYWxJbmRleD0iMCIgaG9yaXpvbnRhbENlbGxzPSIxIiB2ZXJ0aWNhbENlbGxzPSI0Ii8+CiAgICAgICAgICAgIDwvQ3Jvc3N0YWJTdGF0ZT4KICAgICAgICAgICAgPENyb3NzdGFiU3RhdGUgZWxlbWVudD0idmU2NTE5Ij4KICAgICAgICAgICAgICAgIDxTZWxlY3Rpb25zPgogICAgICAgICAgICAgICAgICAgIDxTZWxlY3Rpb24gcmVzdWx0RGVmaW5pdGlvbj0iZGQ2NTE4Ij5hbmQoZXEoJHtiaTY1MTR9LDIyNzM1KSxlcSgke2JpNjUxNX0sJyZndDs1MCAtICZsdDs9NjAgJScpKTwvU2VsZWN0aW9uPgogICAgICAgICAgICAgICAgPC9TZWxlY3Rpb25zPgogICAgICAgICAgICAgICAgPFZpc2libGVDZWxscyBob3Jpem9udGFsSW5kZXg9IjAiIHZlcnRpY2FsSW5kZXg9IjAiIGhvcml6b250YWxDZWxscz0iMSIgdmVydGljYWxDZWxscz0iNCIvPgogICAgICAgICAgICA8L0Nyb3NzdGFiU3RhdGU+CiAgICAgICAgICAgIDxDcm9zc3RhYlN0YXRlIGVsZW1lbnQ9InZlNjUzOCI+CiAgICAgICAgICAgICAgICA8U2VsZWN0aW9ucz4KICAgICAgICAgICAgICAgICAgICA8U2VsZWN0aW9uIHJlc3VsdERlZmluaXRpb249ImRkNjUzNyI+YW5kKGVxKCR7Ymk2NTMyfSwyMjczNSksZXEoJHtiaTY1MzN9LCdDb21tZXJjaWFsJyksZXEoJHtiaTY1MzR9LCdIb3RlbC9Ub3VyaXNtJykpPC9TZWxlY3Rpb24+CiAgICAgICAgICAgICAgICA8L1NlbGVjdGlvbnM+CiAgICAgICAgICAgICAgICA8VmlzaWJsZUNlbGxzIGhvcml6b250YWxJbmRleD0iMCIgdmVydGljYWxJbmRleD0iMCIgaG9yaXpvbnRhbENlbGxzPSIxIiB2ZXJ0aWNhbENlbGxzPSI1Ii8+CiAgICAgICAgICAgIDwvQ3Jvc3N0YWJTdGF0ZT4KICAgICAgICAgICAgPENyb3NzdGFiU3RhdGUgZWxlbWVudD0idmU2NTUzIj4KICAgICAgICAgICAgICAgIDxTZWxlY3Rpb25zPgogICAgICAgICAgICAgICAgICAgIDxTZWxlY3Rpb24gcmVzdWx0RGVmaW5pdGlvbj0iZGQ2NTUyIj5hbmQoZXEoJHtiaTY1NDl9LCcxc3QgbGllbiAvIE5vIHByaW9yIHJhbmtzJyksZXEoJHtiaTY1NDd9LDIyNzM1KSk8L1NlbGVjdGlvbj4KICAgICAgICAgICAgICAgIDwvU2VsZWN0aW9ucz4KICAgICAgICAgICAgICAgIDxWaXNpYmxlQ2VsbHMgaG9yaXpvbnRhbEluZGV4PSIwIiB2ZXJ0aWNhbEluZGV4PSIwIiBob3Jpem9udGFsQ2VsbHM9IjAiIHZlcnRpY2FsQ2VsbHM9IjE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09.xml><?xml version="1.0" encoding="utf-8"?>
<ReportState xmlns="sas.reportstate">
  <data type="reportstate">UkNfU1RBUlRbVgVnZ1VjAgAAAFNnYwIAAABjAAAAAGRVBgAAAHZlMTIzNmRVAAAAAGMAAAAAZ5lmVQEAAABTVgFnmGRVBgAAAGJpNjk1OWRVEgAAAFJlZmluYW5jaW5nIE1hcmtlcmFWAWdjAWRVAgAAADcxYxj8//9iAAAAAAAA+H9kVQIAAAA3MWMBAAAAVGMIAAAAYWMAZ2MCAAAAYwAAAABkVQUAAAB2ZTcyM2RVAAAAAGMAAAAAZ5lmVQEAAABTVgFnmGRVBQAAAGJpMTE0ZFUMAAAAQ3V0IE9mZiBEYXRlYVYBZ2MAYWMY/P//YgAAAACAStZAZFUKAAAAMzAvMDYvMjAyMmMBAAAAVGMIAAAAYWMAVFYBZlUBAAAAU2RVBQAAAGJpMTE0VFYBYVYBZ2RVBgAAAGRkNDI1NVYBYVYBZmdVDQAAAFNWAWfAYwAAAABkVQUAAABiaTExNGRVBAAAAERhdGVkVQUAAABEQVRFOWMYAAAAVgFmY1UBAAAAUwAAAACAStZAVFYBYWMBAAAAYgEAAABiAAAAAIBK1kBiAAAAAIBK1kBiAAAAAIBK1kBiAAAAAAAA+H9iAAAAAAAA+H9hYwBjAGMAYwBWAWfAYwAAAABkVQYAAABiaTQwODFkVRIAAABUb3RhbCBDb3ZlciBBc3NldHNkVQgAAABDT01NQTEyLmMAAAAAVgFmY1UBAAAAU/l0ai859thAVFYBYWMCAAAAYgEAAABi+XRqLzn22EBi+XRqLzn22EBi+XRqLzn22EBiAAAAAAAA+H9iAAAAAAAA+H9hYwBjAGMAYwBWAWfAYwAAAABkVQYAAABiaTQxMzRkVRkAAABPdXRzdGFuZGluZyBDb3ZlcmVkIEJvbmRzZFUIAAAAQ09NTUExMi5jAAAAAFYBZmNVAQAAAFOUYEcvITLfQFRWAWFjAgAAAGIBAAAAYpRgRy8hMt9AYpRgRy8hMt9AYpRgRy8hMt9AYgAAAAAAAPh/YgAAAAAAAPh/YWMAYwBjAGMAVgFnwGMAAAAAZFUGAAAAYmk0MTM5ZFUaAAAAQ292ZXIgUG9vbCBTaXplIFtOUFZdIChtbilkVQgAAABDT01NQTEyLmMAAAAAVgFmY1UBAAAAUzbVpGXMAtpAVFYBYWMCAAAAYgEAAABiNtWkZcwC2kBiNtWkZcwC2kBiNtWkZcwC2kBiAAAAAAAA+H9iAAAAAAAA+H9hYwBjAGMAYwBWAWfAYwAAAABkVQYAAABiaTQxNDRkVSQAAABPdXRzdGFuZGluZyBDb3ZlcmVkIEJvbmRzIFtOUFZdIChtbilkVQgAAABDT01NQTEyLmMAAAAAVgFmY1UBAAAAU9pXN8GKJdFAVFYBYWMCAAAAYgEAAABi2lc3wYol0UBi2lc3wYol0UBi2lc3wYol0UBiAAAAAAAA+H9iAAAAAAAA+H9hYwBjAGMAYwBWAWfAYwAAAABkVQYAAABiaTQxNDhkVSUAAABBY3R1YWwgTm9taW5hbCBPQyAtIEZ1bGwgTG9hbiBCYWxhbmNlZFULAAAAUEVSQ0VOVDMyLjJjAAAAAFYBZmNVAQAAAFNM7xJqL5TJv1RWAWFjAgAAAGIBAAAAYgAAAAAAAPh/YkzvEmovlMm/YkzvEmovlMm/YkzvEmovlMm/YgAAAAAAAPh/YWMAYwBjAGMAVgFnwGMAAAAAZFUGAAAAYmk2MDIyZFUpAAAAQWN0dWFsIE5vbWluYWwgT0MgLSBFbGlnaWJsZSBMb2FuIEJhbGFuY2VkVQkAAABDT01NQTMyLjJjAAAAAFYBZmNVAQAAAFPCuof2YD/Uv1RWAWFjAgAAAGIBAAAAYgAAAAAAAPh/YsK6h/ZgP9S/YsK6h/ZgP9S/YsK6h/ZgP9S/YgAAAAAAAPh/YWMAYwBjAGMAVgFnwGMAAAAAZFUGAAAAYmk0MTkyZFUNAAAAQWN0dWFsIE5QViBPQ2RVCwAAAFBFUkNFTlQzMi4yYwAAAABWAWZjVQEAAABTYpABa5I/4T9UVgFhYwIAAABiAQAAAGJikAFrkj/hP2JikAFrkj/hP2JikAFrkj/hP2IAAAAAAAD4f2IAAAAAAAD4f2FjAGMAYwBjAFYBZ8BjAAAAAGRVBgAAAGJpNDA1OWRVCwAAAENhc2ggaW4gRVVSZFUJAAAAQ09NTUEzMi4yYwAAAABWAWZjVQEAAABTAAAAwCYRt0FUVgFhYwIAAABiAQAAAGIAAADAJhG3QWIAAADAJhG3QWIAAADAJhG3QWIAAAAAAAD4f2IAAAAAAAD4f2FjAGMAYwBjAFYBZ8BjAAAAAGRVBgAAAGJpNDI0OWRVEgAAACUgQ292ZXIgUG9vbCBMb2Fuc2RVCwAAAFBFUkNFTlQxMi4yYwAAAABWAWZjVQEAAABT3UHZdPiD7z9UVgFhYwIAAABiAQAAAGLdQdl0+IPvP2LdQdl0+IPvP2LdQdl0+IPvP2IAAAAAAAD4f2IAAAAAAAD4f2FjAGMAYwBjAFYBZ8BjAAAAAGRVBgAAAGJpNjEyNmRVCwAAACUgU3ViIEJvbmRzZFULAAAAUEVSQ0VOVDEyLjJjAAAAAFYBZmNVAQAAAFMAAAAAAAAAAFRWAWFjAgAAAGIBAAAAYgAAAAAAAPh/YgAAAAAAAAAAYgAAAAAAAAAAYgAAAAAAAAAAYgAAAAAAAPh/YWMAYwBjAGMAVgFnwGMAAAAAZFUGAAAAYmk0MjQyZFURAAAAJSBDb3ZlciBQb29sIENhc2hkVQsAAABQRVJDRU5UMTIuMmMAAAAAVgFmY1UBAAAAU9qIr8niAY8/VFYBYWMCAAAAYgEAAABi2oivyeIBjz9i2oivyeIBjz9i2oivyeIBjz9iAAAAAAAA+H9iAAAAAAAA+H9hYwBjAGMAYwBWAWfAYwAAAABkVQYAAABiaTQzODFkVRsAAABMZWdhbGx5IFJlcXVpcmVkIE5vbWluYWwgT0NkVQsAAABQRVJDRU5UMTUuMmMAAAAAVgFmY1UBAAAAU3sUrkfhepQ/VFYBYWMCAAAAYgEAAABiexSuR+F6lD9iexSuR+F6lD9iexSuR+F6lD9iAAAAAAAA+H9iAAAAAAAA+H9hYwBjAGMAYwBUZ6BmY1UBAAAAUwBUVgFlY1UAAAAAU1RhVgFhYwEAAABiAQAAAGMBYwBiAAAAAAAAAABWAWFWAWFWA2FhY0IEAgRWAWFkVcYNAAA8UmVzdWx0IHJlZj0iZGQ0MjU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yVDA3OjE4OjUzLjMwMFoiPjxWYXJpYWJsZXM+PE51bWVyaWNWYXJpYWJsZSB2YXJuYW1lPSJiaTExNCIgbGFiZWw9IkRhdGUiIHJlZj0iYmkxMTQiIGNvbHVtbj0iYzAiIGZvcm1hdD0iREFURTkiIHVzYWdlPSJjYXRlZ29yaWNhbCIvPjxOdW1lcmljVmFyaWFibGUgdmFybmFtZT0iYmk0MDgxIiBsYWJlbD0iVG90YWwgQ292ZXIgQXNzZXRzIiByZWY9ImJpNDA4MSIgY29sdW1uPSJjMSIgZm9ybWF0PSJDT01NQTEyLiIgdXNhZ2U9InF1YW50aXRhdGl2ZSIgZGVmaW5lZEFnZ3JlZ2F0aW9uPSJzdW0iLz48TnVtZXJpY1ZhcmlhYmxlIHZhcm5hbWU9ImJpNDEzNCIgbGFiZWw9Ik91dHN0YW5kaW5nIENvdmVyZWQgQm9uZHMiIHJlZj0iYmk0MTM0IiBjb2x1bW49ImMyIiBmb3JtYXQ9IkNPTU1BMTIuIiB1c2FnZT0icXVhbnRpdGF0aXZlIiBkZWZpbmVkQWdncmVnYXRpb249InN1bSIvPjxOdW1lcmljVmFyaWFibGUgdmFybmFtZT0iYmk0MTM5IiBsYWJlbD0iQ292ZXIgUG9vbCBTaXplIFtOUFZdIChtbikiIHJlZj0iYmk0MTM5IiBjb2x1bW49ImMzIiBmb3JtYXQ9IkNPTU1BMTIuIiB1c2FnZT0icXVhbnRpdGF0aXZlIiBkZWZpbmVkQWdncmVnYXRpb249InN1bSIvPjxOdW1lcmljVmFyaWFibGUgdmFybmFtZT0iYmk0MTQ0IiBsYWJlbD0iT3V0c3RhbmRpbmcgQ292ZXJlZCBCb25kcyBbTlBWXSAobW4pIiByZWY9ImJpNDE0NCIgY29sdW1uPSJjNCIgZm9ybWF0PSJDT01NQTEyLiIgdXNhZ2U9InF1YW50aXRhdGl2ZSIgZGVmaW5lZEFnZ3JlZ2F0aW9uPSJzdW0iLz48TnVtZXJpY1ZhcmlhYmxlIHZhcm5hbWU9ImJpNDE0OCIgbGFiZWw9IkFjdHVhbCBOb21pbmFsIE9DIC0gRnVsbCBMb2FuIEJhbGFuY2UiIHJlZj0iYmk0MTQ4IiBjb2x1bW49ImM1IiBmb3JtYXQ9IlBFUkNFTlQzMi4yIiB1c2FnZT0icXVhbnRpdGF0aXZlIiBkZWZpbmVkQWdncmVnYXRpb249InN1bSIvPjxOdW1lcmljVmFyaWFibGUgdmFybmFtZT0iYmk2MDIyIiBsYWJlbD0iQWN0dWFsIE5vbWluYWwgT0MgLSBFbGlnaWJsZSBMb2FuIEJhbGFuY2UiIHJlZj0iYmk2MDIyIiBjb2x1bW49ImM2IiBmb3JtYXQ9IkNPTU1BMzIuMiIgdXNhZ2U9InF1YW50aXRhdGl2ZSIgZGVmaW5lZEFnZ3JlZ2F0aW9uPSJzdW0iLz48TnVtZXJpY1ZhcmlhYmxlIHZhcm5hbWU9ImJpNDE5MiIgbGFiZWw9IkFjdHVhbCBOUFYgT0MiIHJlZj0iYmk0MTkyIiBjb2x1bW49ImM3IiBmb3JtYXQ9IlBFUkNFTlQzMi4yIiB1c2FnZT0icXVhbnRpdGF0aXZlIiBkZWZpbmVkQWdncmVnYXRpb249InN1bSIvPjxOdW1lcmljVmFyaWFibGUgdmFybmFtZT0iYmk0MDU5IiBsYWJlbD0iQ2FzaCBpbiBFVVIiIHJlZj0iYmk0MDU5IiBjb2x1bW49ImM4IiBmb3JtYXQ9IkNPTU1BMzIuMiIgdXNhZ2U9InF1YW50aXRhdGl2ZSIgZGVmaW5lZEFnZ3JlZ2F0aW9uPSJzdW0iLz48TnVtZXJpY1ZhcmlhYmxlIHZhcm5hbWU9ImJpNDI0OSIgbGFiZWw9IiUgQ292ZXIgUG9vbCBMb2FucyIgcmVmPSJiaTQyNDkiIGNvbHVtbj0iYzkiIGZvcm1hdD0iUEVSQ0VOVDEyLjIiIHVzYWdlPSJxdWFudGl0YXRpdmUiIGRlZmluZWRBZ2dyZWdhdGlvbj0ic3VtIi8+PE51bWVyaWNWYXJpYWJsZSB2YXJuYW1lPSJiaTYxMjYiIGxhYmVsPSIlIFN1YiBCb25kcyIgcmVmPSJiaTYxMjYiIGNvbHVtbj0iYzEwIiBmb3JtYXQ9IlBFUkNFTlQxMi4yIiB1c2FnZT0icXVhbnRpdGF0aXZlIiBkZWZpbmVkQWdncmVnYXRpb249InN1bSIvPjxOdW1lcmljVmFyaWFibGUgdmFybmFtZT0iYmk0MjQyIiBsYWJlbD0iJSBDb3ZlciBQb29sIENhc2giIHJlZj0iYmk0MjQyIiBjb2x1bW49ImMxMSIgZm9ybWF0PSJQRVJDRU5UMTIuMiIgdXNhZ2U9InF1YW50aXRhdGl2ZSIgZGVmaW5lZEFnZ3JlZ2F0aW9uPSJzdW0iLz48TnVtZXJpY1ZhcmlhYmxlIHZhcm5hbWU9ImJpNDM4MSIgbGFiZWw9IkxlZ2FsbHkgUmVxdWlyZWQgTm9taW5hbCBPQyIgcmVmPSJiaTQzODEiIGNvbHVtbj0iYzEyIiBmb3JtYXQ9IlBFUkNFTlQxNS4yIiB1c2FnZT0icXVhbnRpdGF0aXZlIiBkZWZpbmVkQWdncmVnYXRpb249InN1bSIvPjwvVmFyaWFibGVzPjxDb2x1bW5zPjxOdW1lcmljQ29sdW1uIGNvbG5hbWU9ImMwIiBlbmNvZGluZz0idGV4dCIgZGF0YVR5cGU9ImRhdGUiLz48TnVtZXJpY0NvbHVtbiBjb2xuYW1lPSJjMSIgZW5jb2Rpbmc9InRleHQiIGRhdGFUeXBlPSJkb3VibGU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TnVtZXJpY0NvbHVtbiBjb2xuYW1lPSJjNyIgZW5jb2Rpbmc9InRleHQiIGRhdGFUeXBlPSJkb3VibGUiLz48TnVtZXJpY0NvbHVtbiBjb2xuYW1lPSJjOCIgZW5jb2Rpbmc9InRleHQiIGRhdGFUeXBlPSJkb3VibGUiLz48TnVtZXJpY0NvbHVtbiBjb2xuYW1lPSJjOSIgZW5jb2Rpbmc9InRleHQiIGRhdGFUeXBlPSJkb3VibGUiLz48TnVtZXJpY0NvbHVtbiBjb2xuYW1lPSJjMTAiIGVuY29kaW5nPSJ0ZXh0IiBkYXRhVHlwZT0iZG91YmxlIi8+PE51bWVyaWNDb2x1bW4gY29sbmFtZT0iYzExIiBlbmNvZGluZz0idGV4dCIgZGF0YVR5cGU9ImRvdWJsZSIvPjxOdW1lcmljQ29sdW1uIGNvbG5hbWU9ImMxMiIgZW5jb2Rpbmc9InRleHQiIGRhdGFUeXBlPSJkb3VibGUiLz48L0NvbHVtbnM+PERhdGEgZm9ybWF0PSJDU1YiIHJvd0NvdW50PSIxIiBhdmFpbGFibGVSb3dDb3VudD0iMSIgc2l6ZT0iMTk5IiBkYXRhTGF5b3V0PSJtaW5pbWFsIiBncmFuZFRvdGFsPSJmYWxzZSIgaXNJbmRleGVkPSJmYWxzZSIgY29udGVudEtleT0iTzNEUEw2TlgySFI1RFRaNE1BWVpHQlZZNlRTSkpON0ciPjwhW0NEQVRBWzIyODI2LjAsMjU1NjAuODkzNTE5MDMzNjUyLDMxOTQ0LjUxODUxMDY3MDAxLDI2NjM1LjE5MzcwMzg0OTk5NiwxNzU1OC4xNjgwNDI5Nzk5OTYsLTAuMTk5ODM0NzUzNzkzNjQ3NDYsLTAuMzE2MzY4MzMyNjI2NDc4MjMsMC41MzkwMTAyNDcyMjcwMDgyLDMuODdFOCwwLjk4NDg1OTY4NDIwMDMyNjQsMC4wLDAuMDE1MTQwMzE1Nzk5NjczNjEsMC4wMgpdXT48L0RhdGE+PC9SZXN1bHQ+VgFhYwBjAGMAYwFjAGMAYwBWAWFjAQAAAGMAYwBdRU5EX1JDKw==</data>
</ReportState>
</file>

<file path=customXml/item1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1IiBhdmFpbGFibGVSb3dDb3VudD0iMTUiIHNpemU9IjEyMCIgZGF0YUxheW91dD0ibWluaW1hbCIgZ3JhbmRUb3RhbD0iZmFsc2UiIGlzSW5kZXhlZD0iZmFsc2UiIGNvbnRlbnRLZXk9IlRNUEFPMkFYRTdVR1FKS0szMkdMWlhaN1g0UkpGR1I0Ij4KICAgICAgICAgICAgICAgIDwhW0NEQVRBWzIyNzQ4LjAKMjI3NDcuMAoyMjc0Ni4wCjIyNzQzLjAKMjI3NDIuMAoyMjc0MS4wCjIyNzQwLjAKMjI3MzUuMAoyMjcwNC4wCjIyNjc2LjAKMjI2NDUuMAoyMjYxNC4wCjIyNTg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zM1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DQtMTR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1NjAiPgogICAgICAgICAgICA8TGF5b3V0U3RhdGVzPgogICAgICAgICAgICAgICAgPFN0YWNrTGF5b3V0U3RhdGUgY29udGFpbmVyPSJ2aTc0OCIgdmlzdWFsPSJ2aTg0NSIvPgogICAgICAgICAgICAgICAgPFN0YWNrTGF5b3V0U3RhdGUgY29udGFpbmVyPSJ2aTExNjgiIHZpc3VhbD0idmkyNTE1Ii8+CiAgICAgICAgICAgICAgICA8U3RhY2tMYXlvdXRTdGF0ZSBjb250YWluZXI9InZpMjUxNSIgdmlzdWFsPSJ2aTI0NTAiLz4KICAgICAgICAgICAgICAgIDxTdGFja0xheW91dFN0YXRlIGNvbnRhaW5lcj0idmkxNTE3IiB2aXN1YWw9InZpMzA0NCIvPgogICAgICAgICAgICAgICAgPFN0YWNrTGF5b3V0U3RhdGUgY29udGFpbmVyPSJ2aTY1NTkiIHZpc3VhbD0idmk2NTU3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czNS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U2VsZWN0aW9ucz4KICAgICAgICAgICAgICAgICAgICA8U2VsZWN0aW9uIHJlc3VsdERlZmluaXRpb249ImRkMTAyMSI+b3IoYW5kKGVxKCR7Ymk2MjI5fSwyMjczNSksZXEoJHtiaTc1MH0sJ0FTU0VUJykpLGFuZChlcSgke2JpNjIyOX0sMjI3MzUpLGVxKCR7Ymk3NTB9LCdCT05EJyk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3MTUi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Zpc2libGVDZWxscyBob3Jpem9udGFsSW5kZXg9Ii0xIiB2ZXJ0aWNhbEluZGV4PSItMSIgaG9yaXpvbnRhbENlbGxzPSIwIiB2ZXJ0aWNhbENlbGxzPSIwIi8+CiAgICAgICAgICAgIDwvQ3Jvc3N0YWJTdGF0ZT4KICAgICAgICAgICAgPFRhYmxlU3RhdGUgZWxlbWVudD0idmU4NDY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NlbGVjdGlvbnM+CiAgICAgICAgICAgICAgICAgICAgPFNlbGVjdGlvbiByZXN1bHREZWZpbml0aW9uPSJkZDE2NzciPmFuZChlcSgke2JpMTA3Nn0sJ1Jlc2lkZW50aWFsJyksZXEoJHtiaTE2NzJ9LDIyNzM1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jMzMCI+CiAgICAgICAgICAgICAgICA8U2VsZWN0aW9ucz4KICAgICAgICAgICAgICAgICAgICA8U2VsZWN0aW9uIHJlc3VsdERlZmluaXRpb249ImRkMjMyOSI+YW5kKGVxKCR7YmkyMzQwfSwnby93IE9mZmljZXMnKSxlcSgke2JpMjMyM30sMjI3MzU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yNjE3Ij4KICAgICAgICAgICAgICAgIDxTZWxlY3Rpb25zPgogICAgICAgICAgICAgICAgICAgIDxTZWxlY3Rpb24gcmVzdWx0RGVmaW5pdGlvbj0iZGQyNjE2Ij5hbmQoZXEoJHtiaTI2MTJ9LDIyNzM1KSxlcSgke2JpNDAxMn0sJ0V1cm9wZWFuIFVuaW9uJyksZXEoJHtiaTI2Mjd9LCdDemVjaCBSZXB1YmxpYycpLGVxKCR7YmkyNjM3fSwnUmVzaWRlbnRpYWw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A5NSI+CiAgICAgICAgICAgICAgICA8U2VsZWN0aW9ucz4KICAgICAgICAgICAgICAgICAgICA8U2VsZWN0aW9uIHJlc3VsdERlZmluaXRpb249ImRkMTEwNiI+YW5kKGVxKCR7YmkxNjQ0fSwyMjczNSksZXEoJHtiaTMyODh9LCdMb3dlciBBdXN0cmlhJyksZXEoJHtiaTExMDB9LCdSZXNpZGVudGlhb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MjU4Ij4KICAgICAgICAgICAgICAgIDxTZWxlY3Rpb25zPgogICAgICAgICAgICAgICAgICAgIDxTZWxlY3Rpb24gcmVzdWx0RGVmaW5pdGlvbj0iZGQxMjU3Ij5hbmQoZXEoJHtiaTE2ODR9LDIyNzM1KSxlcSgke2JpMjgzOH0sJ0ZpeGVkIHJhdGUnKSxlcSgke2JpMjc4MX0sJ1Jlc2lkZW50aWFs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zNzIiPgogICAgICAgICAgICAgICAgPFNlbGVjdGlvbnM+CiAgICAgICAgICAgICAgICAgICAgPFNlbGVjdGlvbiByZXN1bHREZWZpbml0aW9uPSJkZDEzNzEiPmFuZChlcSgke2JpMTczNX0sMjI3MzUpLGVxKCR7YmkxMzgwfSwnQW1vcnRpc2luZycpLGVxKCR7YmkxMzY2fSwnQ29tbWVyY2lhb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NDAyIj4KICAgICAgICAgICAgICAgIDxTZWxlY3Rpb25zPgogICAgICAgICAgICAgICAgICAgIDxTZWxlY3Rpb24gcmVzdWx0RGVmaW5pdGlvbj0iZGQxNDAxIj5hbmQoZXEoJHtiaTE2Mzh9LDIyNzM1KSxlcSgke2JpMjkzMX0sJ+KJpSA2MCBtb250aHMnKSxlcSgke2JpMTM5Nn0sJ1Jlc2lkZW50aWFs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I0NDUiPgogICAgICAgICAgICAgICAgPFNlbGVjdGlvbnM+CiAgICAgICAgICAgICAgICAgICAgPFNlbGVjdGlvbiByZXN1bHREZWZpbml0aW9uPSJkZDI0NDQiPmFuZChlcSgke2JpMjQ1OX0sJzEzNTIxNzQ4MjQwMjAwJyksZXEoJHtiaTI0Mzh9LDIyNzM1KSxlcSgke2JpMjQ1NX0sJ1Jlc2lkZW50aWFs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I1MjciPgogICAgICAgICAgICAgICAgPFNlbGVjdGlvbnM+CiAgICAgICAgICAgICAgICAgICAgPFNlbGVjdGlvbiByZXN1bHREZWZpbml0aW9uPSJkZDI1MjYiPmFuZChlcSgke2JpMjUyMn0sJzE5NjYwMDEzOTI2OTQwJyksZXEoJHtiaTI1MTl9LDIyNzM1KSxlcSgke2JpMjUxOH0sJ0NvbW1lcmNpYWw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jU0NyI+CiAgICAgICAgICAgICAgICA8U2VsZWN0aW9ucz4KICAgICAgICAgICAgICAgICAgICA8U2VsZWN0aW9uIHJlc3VsdERlZmluaXRpb249ImRkMjU0NiI+YW5kKGVxKCR7YmkyNTQyfSwnMTk2NjAwMTU2NjQ0NDUnKSxlcSgke2JpMjUzOX0sMjI3MzUpKTwvU2VsZWN0aW9uPgogICAgICAgICAgICAgICAgPC9TZWxlY3Rpb25z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U2VsZWN0aW9ucz4KICAgICAgICAgICAgICAgICAgICA8U2VsZWN0aW9uIHJlc3VsdERlZmluaXRpb249ImRkMTQ0NSI+YW5kKGVxKCR7YmkxNjIyfSwyMjczNSksZXEoJHtiaTE0NjV9LCcmZ3Q7MCAtICZsdDs9MTAwLDAwM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DEzIj4KICAgICAgICAgICAgICAgIDxTZWxlY3Rpb25zPgogICAgICAgICAgICAgICAgICAgIDxTZWxlY3Rpb24gcmVzdWx0RGVmaW5pdGlvbj0iZGQxODEyIj5hbmQoZXEoJHtiaTE4MDh9LDIyNzM1KSxlcSgke2JpMTkyNn0sJyZndDswIC0gJmx0Oz00MC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5NDEiPgogICAgICAgICAgICAgICAgPFNlbGVjdGlvbnM+CiAgICAgICAgICAgICAgICAgICAgPFNlbGVjdGlvbiByZXN1bHREZWZpbml0aW9uPSJkZDE5NDAiPmFuZChlcSgke2JpMTkzNn0sMjI3MzUpLGVxKCR7YmkxOTU2fSwnJmd0OzAgLSAmbHQ7PTQwI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4MSI+CiAgICAgICAgICAgICAgICA8U2VsZWN0aW9ucz4KICAgICAgICAgICAgICAgICAgICA8U2VsZWN0aW9uIHJlc3VsdERlZmluaXRpb249ImRkMTk4MCI+YW5kKGVxKCR7YmkxOTc2fSwyMjczNSksZXEoJHtiaTE5OTZ9LCdSZXNpZGVudGlhbCcpLGVxKCR7YmkzMzI3fSwnby93IEJ1aWxkaW5ncyB1bmRlciBjb25zdHJ1Y3Rpb24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U2VsZWN0aW9ucz4KICAgICAgICAgICAgICAgICAgICA8U2VsZWN0aW9uIHJlc3VsdERlZmluaXRpb249ImRkMzAzNCI+YW5kKGVxKCR7YmkzMDUxfSwnMXN0IGxpZW4gLyBObyBwcmlvciByYW5rcycpLGVxKCR7YmkzMDI5fSwyMjczNSkpPC9TZWxlY3Rpb24+CiAgICAgICAgICAgICAgICA8L1NlbGVjdGlvbnM+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3MzUpLGVxKCR7Ymk2NDc3fSwnJmd0OzEwMCwwMDAgLSAmbHQ7PTMwMCwwMDAnKSk8L1NlbGVjdGlvbj4KICAgICAgICAgICAgICAgIDwvU2VsZWN0aW9ucz4KICAgICAgICAgICAgICAgIDxWaXNpYmxlQ2VsbHMgaG9yaXpvbnRhbEluZGV4PSIwIiB2ZXJ0aWNhbEluZGV4PSIwIiBob3Jpem9udGFsQ2VsbHM9IjEiIHZlcnRpY2FsQ2VsbHM9IjUiLz4KICAgICAgICAgICAgPC9Dcm9zc3RhYlN0YXRlPgogICAgICAgICAgICA8Q3Jvc3N0YWJTdGF0ZSBlbGVtZW50PSJ2ZTY1MDAiPgogICAgICAgICAgICAgICAgPFNlbGVjdGlvbnM+CiAgICAgICAgICAgICAgICAgICAgPFNlbGVjdGlvbiByZXN1bHREZWZpbml0aW9uPSJkZDY0OTkiPmFuZChlcSgke2JpNjQ5NX0sMjI3MzUpLGVxKCR7Ymk2NDk2fSwnJmd0OzQwIC0gJmx0Oz01MCAlJykpPC9TZWxlY3Rpb24+CiAgICAgICAgICAgICAgICA8L1NlbGVjdGlvbnM+CiAgICAgICAgICAgICAgICA8VmlzaWJsZUNlbGxzIGhvcml6b250YWxJbmRleD0iMCIgdmVydGljYWxJbmRleD0iMCIgaG9yaXpvbnRhbENlbGxzPSIxIiB2ZXJ0aWNhbENlbGxzPSI0Ii8+CiAgICAgICAgICAgIDwvQ3Jvc3N0YWJTdGF0ZT4KICAgICAgICAgICAgPENyb3NzdGFiU3RhdGUgZWxlbWVudD0idmU2NTE5Ij4KICAgICAgICAgICAgICAgIDxTZWxlY3Rpb25zPgogICAgICAgICAgICAgICAgICAgIDxTZWxlY3Rpb24gcmVzdWx0RGVmaW5pdGlvbj0iZGQ2NTE4Ij5hbmQoZXEoJHtiaTY1MTR9LDIyNzM1KSxlcSgke2JpNjUxNX0sJyZndDs1MCAtICZsdDs9NjAgJScpKTwvU2VsZWN0aW9uPgogICAgICAgICAgICAgICAgPC9TZWxlY3Rpb25zPgogICAgICAgICAgICAgICAgPFZpc2libGVDZWxscyBob3Jpem9udGFsSW5kZXg9IjAiIHZlcnRpY2FsSW5kZXg9IjAiIGhvcml6b250YWxDZWxscz0iMSIgdmVydGljYWxDZWxscz0iNCIvPgogICAgICAgICAgICA8L0Nyb3NzdGFiU3RhdGU+CiAgICAgICAgICAgIDxDcm9zc3RhYlN0YXRlIGVsZW1lbnQ9InZlNjUzOCI+CiAgICAgICAgICAgICAgICA8U2VsZWN0aW9ucz4KICAgICAgICAgICAgICAgICAgICA8U2VsZWN0aW9uIHJlc3VsdERlZmluaXRpb249ImRkNjUzNyI+YW5kKGVxKCR7Ymk2NTMyfSwyMjczNSksZXEoJHtiaTY1MzN9LCdDb21tZXJjaWFsJyksZXEoJHtiaTY1MzR9LCdIb3RlbC9Ub3VyaXNtJykpPC9TZWxlY3Rpb24+CiAgICAgICAgICAgICAgICA8L1NlbGVjdGlvbnM+CiAgICAgICAgICAgICAgICA8VmlzaWJsZUNlbGxzIGhvcml6b250YWxJbmRleD0iMCIgdmVydGljYWxJbmRleD0iMCIgaG9yaXpvbnRhbENlbGxzPSIxIiB2ZXJ0aWNhbENlbGxzPSI1Ii8+CiAgICAgICAgICAgIDwvQ3Jvc3N0YWJTdGF0ZT4KICAgICAgICAgICAgPENyb3NzdGFiU3RhdGUgZWxlbWVudD0idmU2NTUzIj4KICAgICAgICAgICAgICAgIDxTZWxlY3Rpb25zPgogICAgICAgICAgICAgICAgICAgIDxTZWxlY3Rpb24gcmVzdWx0RGVmaW5pdGlvbj0iZGQ2NTUyIj5hbmQoZXEoJHtiaTY1NDl9LCcxc3QgbGllbiAvIE5vIHByaW9yIHJhbmtzJyksZXEoJHtiaTY1NDd9LDIyNzM1KSk8L1NlbGVjdGlvbj4KICAgICAgICAgICAgICAgIDwvU2VsZWN0aW9ucz4KICAgICAgICAgICAgICAgIDxWaXNpYmxlQ2VsbHMgaG9yaXpvbnRhbEluZGV4PSIwIiB2ZXJ0aWNhbEluZGV4PSIwIiBob3Jpem9udGFsQ2VsbHM9IjAiIHZlcnRpY2FsQ2VsbHM9IjE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10.xml><?xml version="1.0" encoding="utf-8"?>
<ReportState xmlns="sas.reportstate">
  <data type="reportstate">Q0VDU19TVEFSVFtWAWdVAAAAAFNUXUVORF9DRUNTKys=</data>
</ReportState>
</file>

<file path=customXml/item111.xml><?xml version="1.0" encoding="utf-8"?>
<ReportState xmlns="sas.reportstate">
  <data type="reportstate">UEVDU19TVEFSVFtWAWdWAWZnVQEAAABTVgFnYwFkVQIAAAA3MWMY/P//YgAAAAAAAPh/ZFUCAAAANzFUY1UCAAAAUwAAVF1FTkRfUEVDUysr</data>
</ReportState>
</file>

<file path=customXml/item11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xNjo0M1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I4IiBiYXNlPSJiaTI5Ii8+CiAgICAgICAgICAgICAgICA8UmVsYXRpb25hbERhdGFJdGVtIG5hbWU9ImJpNjcy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MwIiBiYXNlPSJiaTg3MyIvPgogICAgICAgICAgICAgICAgPFJlbGF0aW9uYWxEYXRhSXRlbSBuYW1lPSJiaTY3Mz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M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wOToxNjo0My40NDJaIi8+CiAgICAgICAgICAgIDwvRWRpdG9yPgogICAgICAgIDwvRWRpdG9ycz4KICAgIDwvSGlzdG9yeT4KICAgIDxTQVNSZXBvcnRTdGF0ZT4KICAgICAgICA8VmlldyBjdXJyZW50U2VjdGlvbj0idmk2NTYw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113.xml><?xml version="1.0" encoding="utf-8"?>
<ReportState xmlns="sas.reportstate">
  <data type="reportstate">UkNfU1RBUlRbVgVnZ1VjAgAAAFNnYwIAAABjAAAAAGRVBgAAAHZlMTIzNmRVAAAAAGMAAAAAZ5lmVQEAAABTVgFnmGRVBgAAAGJpNjkyOGRVEgAAAFJlZmluYW5jaW5nIE1hcmtlcmFWAWdjAWRVAgAAADcxYxj8//9iAAAAAAAA+H9kVQIAAAA3MWMBAAAAVGMIAAAAYWMAZ2MCAAAAYwAAAABkVQUAAAB2ZTcyM2RVAAAAAGMAAAAAZ5lmVQEAAABTVgFnmGRVBgAAAGJpNjIyMWRVDAAAAEN1dCBPZmYgRGF0ZWFWAWdjAGFjGPz//2IAAAAAgErWQGRVCgAAADMwLzA2LzIwMjJjAQAAAFRjCAAAAGFjAFRWAWZVAwAAAFNkVQUAAABiaTY1NmRVBQAAAGJpNjU0ZFUGAAAAYmk2MjIxVFYBYVYBZ2RVBgAAAGRkMTAzMFYBZlUJAAAAU2RVBwAAADAgLSAxIFlkVQcAAAAxIC0gMiBZZFUFAAAAMTArIFlkVQcAAAAyIC0gMyBZZFUHAAAAMyAtIDQgWWRVBwAAADQgLSA1IFlkVQgAAAA1IC0gMTAgWWRVBQAAAEFzc2V0ZFUJAAAATGlhYmlsaXR5VFYBZmdVBAAAAFNWAWfAYwAAAABkVQYAAABiaTYyMjFkVQwAAABDdXQgT2ZmIERhdGVkVQcAAABERE1NWVk4YxgAAABWAWZjVRAAAABTAAAAAIBK1kAAAAAAgErWQAAAAACAStZAAAAAAIBK1kAAAAAAgErWQAAAAACAStZAAAAAAIBK1kAAAAAAgErWQAAAAACAStZAAAAAAIBK1kAAAAAAgErWQAAAAACAStZAAAAAAIBK1kAAAAAAgErWQAAAAACAStZAAAAAAIBK1kBUVgFhYwEAAABiEAAAAGIAAAAAAAD4f2IAAAAAAAD4f2IAAAAAAAD4f2IAAAAAAAD4f2IAAAAAAAD4f2FjAGMAYwBjAVYBZ8BjAQAAAGRVBQAAAGJpNjU2ZFURAAAAQXNzZXQgLyBMaWFiaWxpdHlhYxgAAABWAWFWAWZjVRAAAABTBwAAAAcAAAAHAAAABwAAAAcAAAAHAAAABwAAAAcAAAAIAAAACAAAAAgAAAAIAAAACAAAAAgAAAAIAAAACAAAAFRjAQAAAGIQAAAAYgAAAAAAAPh/YgAAAAAAAPh/YgAAAAAAAPh/YgAAAAAAAPh/YgAAAAAAAPh/YWMAYwBjAGMBVgFnwGMBAAAAZFUFAAAAYmk2NTRkVRgAAABSZXNpZHVhbCBMaWZlIGJ5IEJ1Y2tldHNhYxgAAABWAWFWAWZjVRAAAABTnP///wAAAAABAAAAAwAAAAQAAAAFAAAABgAAAAIAAACc////AAAAAAEAAAADAAAABAAAAAUAAAAGAAAAAgAAAFRjAQAAAGIQAAAAYgAAAAAAAPh/YgAAAAAAAPh/YgAAAAAAAPh/YgAAAAAAAPh/YgAAAAAAAPh/YWMAYwBjAGMBVgFnwGMAAAAAZFUFAAAAYmk0ODNkVRUAAABQcmluY2lwYWwgUGFpZCBpbiBFVVJkVQkAAABDT01NQTMyLjJjAAAAAFYBZmNVEAAAAFM5Cu0gMc4XQlu4ngKwtNtBIIULS/yA3kHyUZhPmnTZQW1mlmsmV9ZBfOuBtHjU1kFpZkZUV773QReFC+B5ogNCAABxK8XdEEIAAAAgQJbIQQAAAMgU7NhBAAAAIPwAwEEK18NdU3/cQQAAAMJYf/BBPgpTqtS5+0EAAADAlkDTQVRWAWFjAgAAAGIQAAAAYgAAAAAAAPh/YgAAAAAAAPh/YgAAAAAAAPh/YgAAAAAAAPh/YgAAAAAAAPh/YWMAYwBjAGMBVGegZmNVEAAAAFMAAAAAAAAAAAAAAAAAAAAAVFYBZWNVAAAAAFNUYVYBYWMQAAAAYhAAAABjAWMAYgAAAAAAAAAAVgFhVgFhVgNnZ2RVBgAAAGRkMTAzMFYBYVYBZmdVAgAAAFNnZFUFAAAAQXNzZXRWAWdjAWRVBQAAAEFzc2V0YwcAAABiAAAAAAAA+H9kVQUAAABBc3NldFYBZmdVCAAAAFNnZFULAAAATUFUQ0hFU19BTExWAWdjAWRVCwAAAE1BVENIRVNfQUxMY5z///9iAAAAAAAA+H9kVQsAAABNQVRDSEVTX0FMTFYBZmdVAQAAAFNnZFUKAAAAMzAvMDYvMjAyMlYBZ2MAYWMY/P//YgAAAACAStZAZFUKAAAAMzAvMDYvMjAyMlYBYWMDAAAAYwFWAWZjVQEAAABTAAAAAFRWAWFWAWZnVQEAAABTVgFnYwBhYxj8//9iOQrtIDHOF0JkVRQAAAAyNcKgNTYwwqA4OTPCoDQ5OSwyNlRWAWFUYwIAAABjAVYBYVYBYVYBYVYBYWdkVQcAAAAwIC0gMSBZVgFnYwFkVQcAAAAwIC0gMSBZYwAAAABiAAAAAAAA+H9kVQcAAAAwIC0gMSBZVgFmZ1UBAAAAU2dkVQoAAAAzMC8wNi8yMDIyVgFnYwBhYxj8//9iAAAAAIBK1kBkVQoAAAAzMC8wNi8yMDIyVgFhYwMAAABjAVYBZmNVAQAAAFMBAAAAVFYBYVYBZmdVAQAAAFNWAWdjAGFjGPz//2JbuJ4CsLTbQWRVEwAAADHCoDg1OcKgMzA1wqA0ODIsNDhUVgFhVGMCAAAAYwFWAWFWAWFWAWFWAWFnZFUHAAAAMSAtIDIgWVYBZ2MBZFUHAAAAMSAtIDIgWWMBAAAAYgAAAAAAAPh/ZFUHAAAAMSAtIDIgWVYBZmdVAQAAAFNnZFUKAAAAMzAvMDYvMjAyMlYBZ2MAYWMY/P//YgAAAACAStZAZFUKAAAAMzAvMDYvMjAyMlYBYWMDAAAAYwFWAWZjVQEAAABTAgAAAFRWAWFWAWZnVQEAAABTVgFnYwBhYxj8//9iIIULS/yA3kFkVRMAAAAywqAwNDfCoDA3OMKgNzAwLDE4VFYBYVRjAgAAAGMBVgFhVgFhVgFhVgFhZ2RVBwAAADIgLSAzIFlWAWdjAWRVBwAAADIgLSAzIFljAwAAAGIAAAAAAAD4f2RVBwAAADIgLSAzIFlWAWZnVQEAAABTZ2RVCgAAADMwLzA2LzIwMjJWAWdjAGFjGPz//2IAAAAAgErWQGRVCgAAADMwLzA2LzIwMjJWAWFjAwAAAGMBVgFmY1UBAAAAUwMAAABUVgFhVgFmZ1UBAAAAU1YBZ2MAYWMY/P//YvJRmE+adNlBZFUTAAAAMcKgNzA4wqAyODjCoDMxOCwzOFRWAWFUYwIAAABjAVYBYVYBYVYBYVYBYWdkVQcAAAAzIC0gNCBZVgFnYwFkVQcAAAAzIC0gNCBZYwQAAABiAAAAAAAA+H9kVQcAAAAzIC0gNCBZVgFmZ1UBAAAAU2dkVQoAAAAzMC8wNi8yMDIyVgFnYwBhYxj8//9iAAAAAIBK1kBkVQoAAAAzMC8wNi8yMDIyVgFhYwMAAABjAVYBZmNVAQAAAFMEAAAAVFYBYVYBZmdVAQAAAFNWAWdjAGFjGPz//2JtZpZrJlfWQWRVEwAAADHCoDQ5OcKgMjQwwqA4NzgsMzVUVgFhVGMCAAAAYwFWAWFWAWFWAWFWAWFnZFUHAAAANCAtIDUgWVYBZ2MBZFUHAAAANCAtIDUgWWMFAAAAYgAAAAAAAPh/ZFUHAAAANCAtIDUgWVYBZmdVAQAAAFNnZFUKAAAAMzAvMDYvMjAyMlYBZ2MAYWMY/P//YgAAAACAStZAZFUKAAAAMzAvMDYvMjAyMlYBYWMDAAAAYwFWAWZjVQEAAABTBQAAAFRWAWFWAWZnVQEAAABTVgFnYwBhYxj8//9ifOuBtHjU1kFkVRMAAAAxwqA1MzLCoDA5M8KgMTM4LDAzVFYBYVRjAgAAAGMBVgFhVgFhVgFhVgFhZ2RVCAAAADUgLSAxMCBZVgFnYwFkVQgAAAA1IC0gMTAgWWMGAAAAYgAAAAAAAPh/ZFUIAAAANSAtIDEwIFlWAWZnVQEAAABTZ2RVCgAAADMwLzA2LzIwMjJWAWdjAGFjGPz//2IAAAAAgErWQGRVCgAAADMwLzA2LzIwMjJWAWFjAwAAAGMBVgFmY1UBAAAAUwYAAABUVgFhVgFmZ1UBAAAAU1YBZ2MAYWMY/P//YmlmRlRXvvdBZFUTAAAANsKgMzczwqA2MDLCoDYyOCw0MFRWAWFUYwIAAABjAVYBYVYBYVYBYVYBYWdkVQUAAAAxMCsgWVYBZ2MBZFUFAAAAMTArIFljAgAAAGIAAAAAAAD4f2RVBQAAADEwKyBZVgFmZ1UBAAAAU2dkVQoAAAAzMC8wNi8yMDIyVgFnYwBhYxj8//9iAAAAAIBK1kBkVQoAAAAzMC8wNi8yMDIyVgFhYwMAAABjAVYBZmNVAQAAAFMHAAAAVFYBYVYBZmdVAQAAAFNWAWdjAGFjGPz//2IXhQvgeaIDQmRVFAAAADEwwqA1NDHCoDI4NMKgMzUzLDQ0VFYBYVRjAgAAAGMBVgFhVgFhVgFhVgFhVGMBAAAAYwFWAWFWAWFWAWFWAWFnZFUJAAAATGlhYmlsaXR5VgFnYwFkVQkAAABMaWFiaWxpdHljCAAAAGIAAAAAAAD4f2RVCQAAAExpYWJpbGl0eVYBZmdVCAAAAFNnZFULAAAATUFUQ0hFU19BTExWAWdjAWRVCwAAAE1BVENIRVNfQUxMY5z///9iAAAAAAAA+H9kVQsAAABNQVRDSEVTX0FMTFYBZmdVAQAAAFNnZFUKAAAAMzAvMDYvMjAyMlYBZ2MAYWMY/P//YgAAAACAStZAZFUKAAAAMzAvMDYvMjAyMlYBYWMDAAAAYwFWAWZjVQEAAABTCAAAAFRWAWFWAWZnVQEAAABTVgFnYwBhYxj8//9iAABxK8XdEEJkVRQAAAAxOMKgMTEwwqAwNDDCoDc5NiwyNVRWAWFUYwIAAABjAVYBYVYBYVYBYVYBYWdkVQcAAAAwIC0gMSBZVgFnYwFkVQcAAAAwIC0gMSBZYwAAAABiAAAAAAAA+H9kVQcAAAAwIC0gMSBZVgFmZ1UBAAAAU2dkVQoAAAAzMC8wNi8yMDIyVgFnYwBhYxj8//9iAAAAAIBK1kBkVQoAAAAzMC8wNi8yMDIyVgFhYwMAAABjAVYBZmNVAQAAAFMJAAAAVFYBYVYBZmdVAQAAAFNWAWdjAGFjGPz//2IAAAAgQJbIQWRVEAAAADgyNcKgMDAwwqAwMDAsMDBUVgFhVGMCAAAAYwFWAWFWAWFWAWFWAWFnZFUHAAAAMSAtIDIgWVYBZ2MBZFUHAAAAMSAtIDIgWWMBAAAAYgAAAAAAAPh/ZFUHAAAAMSAtIDIgWVYBZmdVAQAAAFNnZFUKAAAAMzAvMDYvMjAyMlYBZ2MAYWMY/P//YgAAAACAStZAZFUKAAAAMzAvMDYvMjAyMlYBYWMDAAAAYwFWAWZjVQEAAABTCgAAAFRWAWFWAWZnVQEAAABTVgFnYwBhYxj8//9iAAAAyBTs2EFkVRMAAAAxwqA2NzLCoDUwMMKgMDAwLDAwVFYBYVRjAgAAAGMBVgFhVgFhVgFhVgFhZ2RVBwAAADIgLSAzIFlWAWdjAWRVBwAAADIgLSAzIFljAwAAAGIAAAAAAAD4f2RVBwAAADIgLSAzIFlWAWZnVQEAAABTZ2RVCgAAADMwLzA2LzIwMjJWAWdjAGFjGPz//2IAAAAAgErWQGRVCgAAADMwLzA2LzIwMjJWAWFjAwAAAGMBVgFmY1UBAAAAUwsAAABUVgFhVgFmZ1UBAAAAU1YBZ2MAYWMY/P//YgAAACD8AMBBZFUQAAAANTM3wqAwMDDCoDAwMCwwMFRWAWFUYwIAAABjAVYBYVYBYVYBYVYBYWdkVQcAAAAzIC0gNCBZVgFnYwFkVQcAAAAzIC0gNCBZYwQAAABiAAAAAAAA+H9kVQcAAAAzIC0gNCBZVgFmZ1UBAAAAU2dkVQoAAAAzMC8wNi8yMDIyVgFnYwBhYxj8//9iAAAAAIBK1kBkVQoAAAAzMC8wNi8yMDIyVgFhYwMAAABjAVYBZmNVAQAAAFMMAAAAVFYBYVYBZmdVAQAAAFNWAWdjAGFjGPz//2IK18NdU3/cQWRVEwAAADHCoDkxMsKgNDI1wqA4NDcsMDZUVgFhVGMCAAAAYwFWAWFWAWFWAWFWAWFnZFUHAAAANCAtIDUgWVYBZ2MBZFUHAAAANCAtIDUgWWMFAAAAYgAAAAAAAPh/ZFUHAAAANCAtIDUgWVYBZmdVAQAAAFNnZFUKAAAAMzAvMDYvMjAyMlYBZ2MAYWMY/P//YgAAAACAStZAZFUKAAAAMzAvMDYvMjAyMlYBYWMDAAAAYwFWAWZjVQEAAABTDQAAAFRWAWFWAWZnVQEAAABTVgFnYwBhYxj8//9iAAAAwlh/8EFkVRMAAAA0wqA0MjjCoDUwMMKgMDAwLDAwVFYBYVRjAgAAAGMBVgFhVgFhVgFhVgFhZ2RVCAAAADUgLSAxMCBZVgFnYwFkVQgAAAA1IC0gMTAgWWMGAAAAYgAAAAAAAPh/ZFUIAAAANSAtIDEwIFlWAWZnVQEAAABTZ2RVCgAAADMwLzA2LzIwMjJWAWdjAGFjGPz//2IAAAAAgErWQGRVCgAAADMwLzA2LzIwMjJWAWFjAwAAAGMBVgFmY1UBAAAAUw4AAABUVgFhVgFmZ1UBAAAAU1YBZ2MAYWMY/P//Yj4KU6rUuftBZFUTAAAAN8KgNDQywqA2MTTCoDk0OSwxOVRWAWFUYwIAAABjAVYBYVYBYVYBYVYBYWdkVQUAAAAxMCsgWVYBZ2MBZFUFAAAAMTArIFljAgAAAGIAAAAAAAD4f2RVBQAAADEwKyBZVgFmZ1UBAAAAU2dkVQoAAAAzMC8wNi8yMDIyVgFnYwBhYxj8//9iAAAAAIBK1kBkVQoAAAAzMC8wNi8yMDIyVgFhYwMAAABjAVYBZmNVAQAAAFMPAAAAVFYBYVYBZmdVAQAAAFNWAWdjAGFjGPz//2IAAADAlkDTQWRVEwAAADHCoDI5MsKgMDAwwqAwMDAsMDBUVgFhVGMCAAAAYwFWAWFWAWFWAWFWAWFUYwEAAABjAVYBYVYBYVYBYVYBYVRjAAAAAGMBVgFhVgFhVgFhVgFhVgFmZ1UCAAAAU2dkVRcAAABkZWZhdWx0Um93QXhpc0hpZXJhcmNoeWRVEAAAAFplaWxlbmhpZXJhcmNoaWVWAWZnVQIAAABTZ2RVBQAAAGJpNjU2ZFURAAAAQXNzZXQgLyBMaWFiaWxpdHlhYwEAAABjAVYBYVYBYWdkVQUAAABiaTY1NGRVGAAAAFJlc2lkdWFsIExpZmUgYnkgQnVja2V0c2FjAQAAAGMBVgFhVgFhVGMAAAAAZ2RVBAAAAHJvb3RWAWFWAWZnVQIAAABTZ2RVBQAAAEFzc2V0VgFnYwFkVQUAAABBc3NldGMHAAAAYgAAAAAAAPh/ZFUFAAAAQXNzZXR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nZFUJAAAATGlhYmlsaXR5VgFnYwFkVQkAAABMaWFiaWxpdHljCAAAAGIAAAAAAAD4f2RVCQAAAExpYWJpbGl0eV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VRjAAAAAGMAVgFhVgFhVgFhVgFhZ2RVBAAAAHJvb3RWAWFWAWZnVQIAAABTZ2RVBQAAAEFzc2V0VgFnYwFkVQUAAABBc3NldGMHAAAAYgAAAAAAAPh/ZFUFAAAAQXNzZXR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nZFUJAAAATGlhYmlsaXR5VgFnYwFkVQkAAABMaWFiaWxpdHljCAAAAGIAAAAAAAD4f2RVCQAAAExpYWJpbGl0eV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VRjAAAAAGMAVgFhVgFhVgFhVgFhYwFnZFUaAAAAZGVmYXVsdENvbHVtbkF4aXNIaWVyYXJjaHlkVREAAABTcGFsdGVuaGllcmFyY2hpZVYBZmdVAQAAAFNnZFUGAAAAYmk2MjIxZFUMAAAAQ3V0IE9mZiBEYXRlZFUHAAAARERNTVlZOGMAAAAAYwFWAWFWAWFUYwAAAABnZFUEAAAAcm9vdFYBYVYBZmdVAQAAAFNnZFUKAAAAMzAvMDYvMjAyMlYBZ2MAYWMY/P//YgAAAACAStZAZFUKAAAAMzAvMDYvMjAyMlYBYWMBAAAAYwFWAWFWAWFWAWFWAWFUYwAAAABjAFYBYVYBYVYBYVYBYWdkVQQAAAByb290VgFhVgFmZ1UBAAAAU2dkVQoAAAAzMC8wNi8yMDIyVgFnYwBhYxj8//9iAAAAAIBK1kBkVQoAAAAzMC8wNi8yMDIyVgFhYwEAAABjAVYBYVYBYVYBYVYBYVRjAAAAAGMAVgFhVgFhVgFhVgFhYwFUYwFjAGMAYgAAAAAAAAAAVgFmVQEAAABTZFUFAAAAYmk0ODNUYwBjAGMAYWNCBQIAVgFhZFVmBwAAPFJlc3VsdCByZWY9ImRkMTAz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MlQwNzozODowOC4yMTJaIj48VmFyaWFibGVzPjxOdW1lcmljVmFyaWFibGUgdmFybmFtZT0iYmk2MjIxIiBsYWJlbD0iQ3V0IE9mZiBEYXRlIiByZWY9ImJpNjIyMSIgY29sdW1uPSJjMCIgZm9ybWF0PSJERE1NWVk4IiB1c2FnZT0iY2F0ZWdvcmljYWwiLz48U3RyaW5nVmFyaWFibGUgdmFybmFtZT0iYmk2NTYiIGxhYmVsPSJBc3NldCAvIExpYWJpbGl0eSIgcmVmPSJiaTY1NiIgY29sdW1uPSJjMSIvPjxTdHJpbmdWYXJpYWJsZSB2YXJuYW1lPSJiaTY1NCIgbGFiZWw9IlJlc2lkdWFsIExpZmUgYnkgQnVja2V0cyIgcmVmPSJiaTY1NCIgY29sdW1uPSJjMiIgc29ydE9uPSJjdXN0b20iIGN1c3RvbVNvcnQ9ImNzNjU1Ii8+PE51bWVyaWNWYXJpYWJsZSB2YXJuYW1lPSJiaTQ4MyIgbGFiZWw9IlByaW5jaXBhbCBQYWlkIGluIEVVUiIgcmVmPSJiaTQ4MyIgY29sdW1uPSJjMyIgZm9ybWF0PSJDT01NQTMyLjI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TYiIGF2YWlsYWJsZVJvd0NvdW50PSIxNiIgc2l6ZT0iNDYyIiBkYXRhTGF5b3V0PSJtaW5pbWFsIiBncmFuZFRvdGFsPSJmYWxzZSIgaXNJbmRleGVkPSJ0cnVlIiBjb250ZW50S2V5PSI2T04zMkpGSUo2WUpPWTNFR0VXS0dZREZJSU1ZTk5ZRyI+PCFbQ0RBVEFbMjI4MjYuMCw3LC0xMDAsMi41NTYwODkzNDk5MjU5OTgzRTEwCjIyODI2LjAsNywwLDEuODU5MzA1NDgyNDgwMDAyMkU5CjIyODI2LjAsNywxLDIuMDQ3MDc4NzAwMTgwMDAwM0U5CjIyODI2LjAsNywzLDEuNzA4Mjg4MzE4MzgwMDAxNUU5CjIyODI2LjAsNyw0LDEuNDk5MjQwODc4MzUwMDAxNkU5CjIyODI2LjAsNyw1LDEuNTMyMDkzMTM4MDI5OTk3OEU5CjIyODI2LjAsNyw2LDYuMzczNjAyNjI4NDAwMDAyNUU5CjIyODI2LjAsNywyLDEuMDU0MTI4NDM1MzQzOTk4NUUxMAoyMjgyNi4wLDgsLTEwMCwxLjgxMTAwNDA3OTYyNUUxMAoyMjgyNi4wLDgsMCw4LjI1RTgKMjI4MjYuMCw4LDEsMS42NzI1RTkKMjI4MjYuMCw4LDMsNS4zN0U4CjIyODI2LjAsOCw0LDEuOTEyNDI1ODQ3MDZFOQoyMjgyNi4wLDgsNSw0LjQyODVFOQoyMjgyNi4wLDgsNiw3LjQ0MjYxNDk0OTE5MDAwMUU5CjIyODI2LjAsOCwyLDEuMjkyRTkKXV0+PC9EYXRhPjxTdHJpbmdUYWJsZSBmb3JtYXQ9IkNTViIgcm93Q291bnQ9IjkiIHNpemU9Ijg5IiBjb250ZW50S2V5PSJDQkFHRUZXSUozRjYyRUk1NVBBT0tNWE81VldQTkJHUyI+PCFbQ0RBVEFbIjAgLSAxIFkiCiIxIC0gMiBZIgoiMTArIFkiCiIyIC0gMyBZIgoiMyAtIDQgWSIKIjQgLSA1IFkiCiI1IC0gMTAgWSIKIkFzc2V0IgoiTGlhYmlsaXR5IgpdXT48L1N0cmluZ1RhYmxlPjwvUmVzdWx0PlYBYWMAYwBjAGMBYwBjAGMAVgFhYwEAAABjAGMAXUVORF9SQys=</data>
</ReportState>
</file>

<file path=customXml/item114.xml><?xml version="1.0" encoding="utf-8"?>
<ReportState xmlns="sas.reportstate">
  <data type="reportstate">U0NTX1NUQVJUW1YBZ1YBYV1FTkRfU0NTKys=</data>
</ReportState>
</file>

<file path=customXml/item115.xml><?xml version="1.0" encoding="utf-8"?>
<ReportState xmlns="sas.reportstate">
  <data type="reportstate">UkNfU1RBUlRbVgVnZ1VjAgAAAFNnYwIAAABjAAAAAGRVBgAAAHZlNjYwNWRVAAAAAGMAAAAAZ5lmVQEAAABTVgFnmGRVBgAAAGJpNjk4NWRVEgAAAFJlZmluYW5jaW5nIE1hcmtlcmFWAWdjAWRVAgAAADc0Yxj8//9iAAAAAAAA+H9kVQIAAAA3NGMBAAAAVGMIAAAAYWMAZ2MCAAAAYwAAAABkVQUAAAB2ZTcyM2RVAAAAAGMAAAAAZ5lmVQEAAABTVgFnmGRVBgAAAGJpNjY3MmRVDAAAAEN1dCBPZmYgRGF0ZWFWAWdjAGFjGPz//2IAAAAAgErWQGRVCgAAADMwLzA2LzIwMjJjAQAAAFRjCAAAAGFjAFRWAWZVAwAAAFNkVQYAAABiaTY2NzRkVQYAAABiaTY2NzVkVQYAAABiaTY2NzJUVgFhVgFnZFUGAAAAZGQ2Njc5VgFmVQIAAABTZFUcAAAARG9tZXN0aWMgKENvdW50cnkgb2YgSXNzdWVyKWRVAgAAAEVVVFYBZmdVBAAAAFNWAWfAYwAAAABkVQYAAABiaTY2NzJkVRMAAABKb2luZWQgQ3V0IE9mZiBEYXRlZFUFAAAAREFURTljGAAAAFYBZmNVAwAAAFMAAAAAgErWQAAAAACAStZAAAAAAIBK1kBUVgFhYwEAAABiAwAAAGIAAAAAAAD4f2IAAAAAAAD4f2IAAAAAAAD4f2IAAAAAAAD4f2IAAAAAAAD4f2FjAGMAYwBjAVYBZ8BjAQAAAGRVBgAAAGJpNjY3NGRVAgAAAEVVYWMYAAAAVgFhVgFmY1UDAAAAU5z///8BAAAAAQAAAFRjAQAAAGIDAAAAYgAAAAAAAPh/YgAAAAAAAPh/YgAAAAAAAPh/YgAAAAAAAPh/YgAAAAAAAPh/YWMAYwBjAGMBVgFnwGMBAAAAZFUGAAAAYmk2Njc1ZFUbAAAAU3Vic3RpdHV0ZSBBc3NldHMgLSBDb3VudHJ5YWMYAAAAVgFhVgFmY1UDAAAAU5z///+c////AAAAAFRjAQAAAGIDAAAAYgAAAAAAAPh/YgAAAAAAAPh/YgAAAAAAAPh/YgAAAAAAAPh/YgAAAAAAAPh/YWMAYwBjAGMBVgFnwGMAAAAAZFUGAAAAYmk2NjczZFUMAAAATm9taW5hbCAobW4pZFUIAAAAQ09NTUExMi5jAAAAAFYBZmNVAwAAAFOamZmZmRlXQJqZmZmZGVdAmpmZmZkZV0BUVgFhYwIAAABiAwAAAGIAAAAAAAD4f2IAAAAAAAD4f2IAAAAAAAD4f2IAAAAAAAD4f2IAAAAAAAD4f2FjAGMAYwBjAVRnoGZjVQMAAABTAAAAVFYBZWNVAAAAAFNUYVYBYWMDAAAAYgMAAABjAWMAYgAAAAAAAAAAVgFhVgFhVgNnZ2RVBgAAAGRkNjY3OVYBYVYBZmdVAgAAAFNnZFULAAAATUFUQ0hFU19BTExWAWdjAWRVCwAAAE1BVENIRVNfQUxMY5z///9iAAAAAAAA+H9kVQsAAABNQVRDSEVTX0FMTFYBZmdVAQAAAFNnZFULAAAATUFUQ0hFU19BTExWAWdjAWRVCwAAAE1BVENIRVNfQUxMY5z///9iAAAAAAAA+H9kVQsAAABNQVRDSEVTX0FMTFYBZmdVAQAAAFNnZFUNAAAAMzAuIEp1bmkgMjAyMlYBZ2MAYWMY/P//YgAAAACAStZAZFUNAAAAMzAuIEp1bmkgMjAyMlYBYWMDAAAAYwFWAWZjVQEAAABTAAAAAFRWAWFWAWZnVQEAAABTVgFnYwBhYxj8//9impmZmZkZV0BkVQIAAAA5MlRWAWFUYwIAAABjAVYBYVYBYVYBYVYBYVRjAQAAAGMBVgFhVgFhVgFhVgFhZ2RVAgAAAEVVVgFnYwFkVQIAAABFVWMBAAAAYgAAAAAAAPh/ZFUCAAAARVVWAWZnVQIAAABTZ2RVCwAAAE1BVENIRVNfQUxMVgFnYwFkVQsAAABNQVRDSEVTX0FMTGOc////YgAAAAAAAPh/ZFULAAAATUFUQ0hFU19BTExWAWZnVQEAAABTZ2RVDQAAADMwLiBKdW5pIDIwMjJWAWdjAGFjGPz//2IAAAAAgErWQGRVDQAAADMwLiBKdW5pIDIwMjJWAWFjAwAAAGMBVgFmY1UBAAAAUwEAAABUVgFhVgFmZ1UBAAAAU1YBZ2MAYWMY/P//YpqZmZmZGVdAZFUCAAAAOTJUVgFhVGMCAAAAYwFWAWFWAWFWAWFWAWFnZFUcAAAARG9tZXN0aWMgKENvdW50cnkgb2YgSXNzdWVyKVYBZ2MBZFUcAAAARG9tZXN0aWMgKENvdW50cnkgb2YgSXNzdWVyKWMAAAAAYgAAAAAAAPh/ZFUcAAAARG9tZXN0aWMgKENvdW50cnkgb2YgSXNzdWVyKVYBZmdVAQAAAFNnZFUNAAAAMzAuIEp1bmkgMjAyMlYBZ2MAYWMY/P//YgAAAACAStZAZFUNAAAAMzAuIEp1bmkgMjAyMlYBYWMDAAAAYwFWAWZjVQEAAABTAgAAAFRWAWFWAWZnVQEAAABTVgFnYwBhYxj8//9impmZmZkZV0BkVQIAAAA5MlRWAWFUYwIAAABjAVYBYVYBYVYBYVYBYVRjAQAAAGMBVgFhVgFhVgFhVgFhVGMAAAAAYwFWAWFWAWFWAWFWAWFWAWZnVQIAAABTZ2RVFwAAAGRlZmF1bHRSb3dBeGlzSGllcmFyY2h5ZFUQAAAAWmVpbGVuaGllcmFyY2hpZVYBZmdVAgAAAFNnZFUGAAAAYmk2Njc0ZFUCAAAARVVhYwEAAABjAVYBYVYBYWdkVQYAAABiaTY2NzVkVRsAAABTdWJzdGl0dXRlIEFzc2V0cyAtIENvdW50cnlhYwEAAABjAVYBYVYBYVRjAAAAAG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YwFnZFUaAAAAZGVmYXVsdENvbHVtbkF4aXNIaWVyYXJjaHlkVREAAABTcGFsdGVuaGllcmFyY2hpZVYBZmdVAQAAAFNnZFUGAAAAYmk2NjcyZFUTAAAASm9pbmVkIEN1dCBPZmYgRGF0ZWRVBQAAAERBVEU5YwAAAABjAVYBYVYBYVRjAAAAAGdkVQQAAAByb290VgFhVgFmZ1UBAAAAU2dkVQ0AAAAzMC4gSnVuaSAyMDIyVgFnYwBhYxj8//9iAAAAAIBK1kBkVQ0AAAAzMC4gSnVuaSAyMDIyVgFhYwEAAABjAVYBYVYBYVYBYVYBYVRjAAAAAGMAVgFhVgFhVgFhVgFhZ2RVBAAAAHJvb3RWAWFWAWZnVQEAAABTZ2RVDQAAADMwLiBKdW5pIDIwMjJWAWdjAGFjGPz//2IAAAAAgErWQGRVDQAAADMwLiBKdW5pIDIwMjJWAWFjAQAAAGMBVgFhVgFhVgFhVgFhVGMAAAAAYwBWAWFWAWFWAWFWAWFjAVRjAWMAYwBiAAAAAAAAAABWAWZVAQAAAFNkVQYAAABiaTY2NzNUYwBjAGMAYWNCBQIAVgFhZFWSBQAAPFJlc3VsdCByZWY9ImRkNjY3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MlQwNzozODowNi42NDlaIj48VmFyaWFibGVzPjxOdW1lcmljVmFyaWFibGUgdmFybmFtZT0iYmk2NjcyIiBsYWJlbD0iSm9pbmVkIEN1dCBPZmYgRGF0ZSIgcmVmPSJiaTY2NzIiIGNvbHVtbj0iYzAiIGZvcm1hdD0iREFURTkiIHVzYWdlPSJjYXRlZ29yaWNhbCIvPjxTdHJpbmdWYXJpYWJsZSB2YXJuYW1lPSJiaTY2NzQiIGxhYmVsPSJFVSIgcmVmPSJiaTY2NzQiIGNvbHVtbj0iYzEiLz48U3RyaW5nVmFyaWFibGUgdmFybmFtZT0iYmk2Njc1IiBsYWJlbD0iU3Vic3RpdHV0ZSBBc3NldHMgLSBDb3VudHJ5IiByZWY9ImJpNjY3NSIgY29sdW1uPSJjMiIgc29ydE9uPSJjdXN0b20iIGN1c3RvbVNvcnQ9ImNzNDUwNSIvPjxOdW1lcmljVmFyaWFibGUgdmFybmFtZT0iYmk2NjczIiBsYWJlbD0iTm9taW5hbCAobW4pIiByZWY9ImJpNjY3MyIgY29sdW1uPSJjMyIgZm9ybWF0PSJDT01NQTEyL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zIiBhdmFpbGFibGVSb3dDb3VudD0iMyIgc2l6ZT0iNjAiIGRhdGFMYXlvdXQ9Im1pbmltYWwiIGdyYW5kVG90YWw9ImZhbHNlIiBpc0luZGV4ZWQ9InRydWUiIGNvbnRlbnRLZXk9IkhMQTVWVE9SVFNUTDZOMkhTWTRCUkNVMkRNNjVCS05SIj48IVtDREFUQVsyMjgyNi4wLC0xMDAsLTEwMCw5Mi40CjIyODI2LjAsMSwtMTAwLDkyLjQKMjI4MjYuMCwxLDAsOTIuNApdXT48L0RhdGE+PFN0cmluZ1RhYmxlIGZvcm1hdD0iQ1NWIiByb3dDb3VudD0iMiIgc2l6ZT0iMzYiIGNvbnRlbnRLZXk9IjdJSVlTWkZZUzZFWVdEVFQyQkRJWk9GMjNWQTY3TVY1Ij48IVtDREFUQVsiRG9tZXN0aWMgKENvdW50cnkgb2YgSXNzdWVyKSIKIkVVIgpdXT48L1N0cmluZ1RhYmxlPjwvUmVzdWx0PlYBYWMAYwBjAGMBYwBjAGMAVgFhYwEAAABjAGMAXUVORF9SQys=</data>
</ReportState>
</file>

<file path=customXml/item116.xml><?xml version="1.0" encoding="utf-8"?>
<ReportState xmlns="sas.reportstate">
  <data type="reportstate">Q0VDU19TVEFSVFtWAWdVAAAAAFNUXUVORF9DRUNTKys=</data>
</ReportState>
</file>

<file path=customXml/item117.xml><?xml version="1.0" encoding="utf-8"?>
<ReportState xmlns="sas.reportstate">
  <data type="reportstate">UEVDU19TVEFSVFtWAWdWAWZnVQEAAABTVgFnYwFkVQIAAAA3MWMY/P//YgAAAAAAAPh/ZFUCAAAANzFUY1UCAAAAUwAAVF1FTkRfUEVDUysr</data>
</ReportState>
</file>

<file path=customXml/item118.xml><?xml version="1.0" encoding="utf-8"?>
<ReportState xmlns="sas.reportstate">
  <data type="reportstate">UkNfU1RBUlRbVgVnZ1VjAgAAAFNnYwIAAABjAAAAAGRVBQAAAHZlNzIzZFUAAAAAYwAAAABnmWZVAQAAAFNWAWeYZFUGAAAAYmk2OTU0ZFUMAAAAQ3V0IE9mZiBEYXRlYVYBZ2MAYWMY/P//YgAAAACAStZAZFUKAAAAMzAvMDYvMjAyMmMBAAAAVGMIAAAAYWMAZ2MQAAAAYwIAAABkVQYAAAB2ZTM1NjlkVQAAAABjAAAAAGeZZlUBAAAAU1YBZ5hkVQYAAABiaTM1NjVkVRIAAABSZWZpbmFuY2luZyBNYXJrZXJhVgFnYwFkVQIAAAA3MWMY/P//YgAAAAAAAPh/ZFUCAAAANzFjAQAAAFRjCAAAAGFjAFRWAWZVAQAAAFNkVQYAAABiaTM1NjVUVgFhVgFnZFUGAAAAZGQzNTY0VgFmVQEAAABTZFUCAAAANzFUVgFmZ1UBAAAAU1YBZ8BjAQAAAGRVBgAAAGJpMzU2NWRVEgAAAFJlZmluYW5jaW5nIE1hcmtlcmFjGAAAAFYBYVYBZmNVAQAAAFMAAAAAVGMBAAAAYgEAAABiAAAAAAAA+H9iAAAAAAAA+H9iAAAAAAAA+H9iAAAAAAAA+H9iAAAAAAAA+H9hYwBjAGMAYwFUZ6BmY1UBAAAAUwBUVgFlY1UAAAAAU1RhVgFhYwEAAABiAQAAAGMBYwBiAAAAAAAAAABWAWFWAWFWA2FhY0IEAgBWAWFkVYkCAAA8UmVzdWx0IHJlZj0iZGQzNTY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yVDA3OjM4OjAzLjI0N1oiPjxWYXJpYWJsZXM+PFN0cmluZ1ZhcmlhYmxlIHZhcm5hbWU9ImJpMzU2NSIgbGFiZWw9IlJlZmluYW5jaW5nIE1hcmtlciIgcmVmPSJiaTM1NjU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11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tIOKJpCAyNCBtb250aHMnLGNvbmQobHQoJHtiaTg3NSxyYXd9LDM2KSwn4omlIDI0LSDiiaQgMzYgbW9udGhzJyxjb25kKGx0KCR7Ymk4NzUscmF3fSw2MCksJ+KJpSAzNi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A3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A3VDA5OjA2OjQ2LjMzNF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3MTQ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yIgdmVydGljYWxDZWxscz0iMCIvPgogICAgICAgICAgICA8L1RhYmxlU3RhdGU+CiAgICAgICAgICAgIDxDcm9zc3RhYlN0YXRlIGVsZW1lbnQ9InZlNDc4Ij4KICAgICAgICAgICAgICAgIDxWaXNpYmxlQ2VsbHMgaG9yaXpvbnRhbEluZGV4PSIwIiB2ZXJ0aWNhbEluZGV4PSIwIiBob3Jpem9udGFsQ2VsbHM9IjAiIHZlcnRpY2FsQ2VsbHM9IjAiLz4KICAgICAgICAgICAgPC9Dcm9zc3RhYlN0YXRlPgogICAgICAgICAgICA8Q3Jvc3N0YWJTdGF0ZSBlbGVtZW50PSJ2ZTY1OSI+CiAgICAgICAgICAgICAgICA8U2VsZWN0aW9ucz4KICAgICAgICAgICAgICAgICAgICA8U2VsZWN0aW9uIHJlc3VsdERlZmluaXRpb249ImRkMTAyMSI+YW5kKGVxKCR7Ymk2MjI5fSwyMjU1MyksZXEoJHtiaTc1MH0sJ0FTU0VUJykpPC9TZWxlY3Rpb24+CiAgICAgICAgICAgICAgICA8L1NlbGVjdGlvbnM+CiAgICAgICAgICAgICAgICA8VmlzaWJsZUNlbGxzIGhvcml6b250YWxJbmRleD0iMCIgdmVydGljYWxJbmRleD0iMCIgaG9yaXpvbnRhbENlbGxzPSIxIiB2ZXJ0aWNhbENlbGxzPSIyIi8+CiAgICAgICAgICAgIDwvQ3Jvc3N0YWJTdGF0ZT4KICAgICAgICAgICAgPENyb3NzdGFiU3RhdGUgZWxlbWVudD0idmU3MTUiPgogICAgICAgICAgICAgICAgPFNlbGVjdGlvbnM+CiAgICAgICAgICAgICAgICAgICAgPFNlbGVjdGlvbiByZXN1bHREZWZpbml0aW9uPSJkZDEwMzkiPmFuZChlcSgke2JpNzE5fSwnQVNTRVQnKSxlcSgke2JpNzIwfSwnRVVSJykpPC9TZWxlY3Rpb24+CiAgICAgICAgICAgICAgICA8L1NlbGVjdGlvbnM+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iIgdmVydGljYWxDZWxscz0iMC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2.xml><?xml version="1.0" encoding="utf-8"?>
<ReportState xmlns="sas.reportstate">
  <data type="reportstate">Q0VDU19TVEFSVFtWAWdVAAAAAFNUXUVORF9DRUNTKys=</data>
</ReportState>
</file>

<file path=customXml/item120.xml><?xml version="1.0" encoding="utf-8"?>
<ReportState xmlns="sas.reportstate">
  <data type="reportstate">UEVDU19TVEFSVFtWAWdWAWZnVQEAAABTVgFnYwFkVQIAAAA3MWMY/P//YgAAAAAAAPh/ZFUCAAAANzFUY1UCAAAAUwAAVF1FTkRfUEVDUysr</data>
</ReportState>
</file>

<file path=customXml/item121.xml><?xml version="1.0" encoding="utf-8"?>
<ReportState xmlns="sas.reportstate">
  <data type="reportstate">UkNfU1RBUlRbVgVnZ1VjAgAAAFNnYwIAAABjAAAAAGRVBgAAAHZlMzU0MGRVAAAAAGMAAAAAZ5lmVQEAAABTVgFnmGRVBgAAAGJpNjkzM2RVEgAAAFJlZmluYW5jaW5nIE1hcmtlcmFWAWdjAWRVAgAAADcxYxj8//9iAAAAAAAA+H9kVQIAAAA3MWMBAAAAVGMIAAAAYWMAZ2MCAAAAYwAAAABkVQUAAAB2ZTcyM2RVAAAAAGMAAAAAZ5lmVQEAAABTVgFnmGRVBgAAAGJpMTczNWRVDAAAAEN1dCBPZmYgRGF0ZWFWAWdjAGFjGPz//2IAAAAAgErWQGRVCgAAADMwLzA2LzIwMjJjAQAAAFRjCAAAAGFjAFRWAWZVAwAAAFNkVQYAAABiaTE3MzVkVQYAAABiaTEzODBkVQYAAABiaTEzNjZUVgFhVgFnZFUGAAAAZGQxMzcxVgFmVQUAAABTZFUKAAAAQW1vcnRpc2luZ2RVFgAAAEJ1bGxldCAvIGludGVyZXN0IG9ubHlkVQoAAABDb21tZXJjaWFsZFUFAAAAT3RoZXJkVQsAAABSZXNpZGVudGlhbFRWAWZnVQQAAABTVgFnwGMBAAAAZFUGAAAAYmkxMzY2ZFUOAAAAQVRUIEFzc2V0IFR5cGVhYxgAAABWAWFWAWZjVQwAAABTnP///5z///+c////nP///wQAAAAEAAAABAAAAAQAAAACAAAAAgAAAAIAAAACAAAAVGMBAAAAYgwAAABiAAAAAAAA+H9iAAAAAAAA+H9iAAAAAAAA+H9iAAAAAAAA+H9iAAAAAAAA+H9hYwBjAGMAYwFWAWfAYwAAAABkVQYAAABiaTE3MzVkVQwAAABDdXQgT2ZmIERhdGVkVQcAAABERE1NWVk4YxgAAABWAWZjVQwAAABTAAAAAIBK1kAAAAAAgErWQAAAAACAStZAAAAAAIBK1kAAAAAAgErWQAAAAACAStZAAAAAAIBK1kAAAAAAgErWQAAAAACAStZAAAAAAIBK1kAAAAAAgErWQAAAAACAStZAVFYBYWMBAAAAYgwAAABiAAAAAAAA+H9iAAAAAAAA+H9iAAAAAAAA+H9iAAAAAAAA+H9iAAAAAAAA+H9hYwBjAGMAYwFWAWfAYwEAAABkVQYAAABiaTEzODBkVRIAAABBVFQgUmVkdWN0aW9uIFR5cGVhYxgAAABWAWFWAWZjVQwAAABTnP///wEAAAAAAAAAAwAAAJz///8BAAAAAAAAAAMAAACc////AQAAAAAAAAADAAAAVGMBAAAAYgwAAABiAAAAAAAA+H9iAAAAAAAA+H9iAAAAAAAA+H9iAAAAAAAA+H9iAAAAAAAA+H9hYwBjAGMAYwFWAWfAYwAAAABkVQYAAABiaTI4NjhkVRIAAAAlIG9mIFRPVEFMIEJhbGFuY2VkVQsAAABQRVJDRU5UMTIuMmMYAAAAVgFmY1UMAAAAUwAAAAAAAPA/KKLGw/NpwD+gS6owM9zrPxXKF8i8n1I/8FyP4xbI4j+q0mv7hr6hP7if2HMurOE/AAAAAAAA+H9SRuE40m/aPwNb1wmk9Lc/0VejeQlg1D8VyhfIvJ9SP1RWAWFjAgAAAGIMAAAAYgAAAAAAAPh/YgAAAAAAAPh/YgAAAAAAAPh/YgAAAAAAAPh/YgAAAAAAAPh/YWMAYwBjAGMBVGegZmNVDAAAAFMAAAAAAAAAAAAAAABUVgFlY1UAAAAAU1RhVgFhYwwAAABiDAAAAGMBYwBiAAAAAAAAAABWAWFWAWFWA2dnZFUGAAAAZGQxMzcxVgFhVgFmZ1UBAAAAU2dkVQoAAAAzMC8wNi8yMDIyVgFnYwBhYxj8//9iAAAAAIBK1kBkVQoAAAAzMC8wNi8yMDIyVgFmZ1UE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EAAAAVFYBYVYBZmdVAQAAAFNWAWdjAGFjGPz//2LwXI/jFsjiP2RVBwAAADU4LDY5ICVUVgFhZ2RVCgAAAENvbW1lcmNpYWxWAWdjAWRVCgAAAENvbW1lcmNpYWxjAgAAAGIAAAAAAAD4f2RVCgAAAENvbW1lcmNpYWxWAWFjAwAAAGMBVgFmY1UBAAAAUwgAAABUVgFhVgFmZ1UBAAAAU1YBZ2MAYWMY/P//YlJG4TjSb9o/ZFUHAAAANDEsMzEgJVRWAWFUYwIAAABjAVYBYVYBYVYBYVYBYWdkVRYAAABCdWxsZXQgLyBpbnRlcmVzdCBvbmx5VgFnYwFkVRYAAABCdWxsZXQgLyBpbnRlcmVzdCBvbmx5YwEAAABiAAAAAAAA+H9kVRYAAABCdWxsZXQgLyBpbnRlcmVzdCBvbmx5VgFmZ1UDAAAAU2dkVQsAAABNQVRDSEVTX0FMTFYBZ2MBZFULAAAATUFUQ0hFU19BTExjnP///2IAAAAAAAD4f2RVCwAAAE1BVENIRVNfQUxMVgFhYwMAAABjAVYBZmNVAQAAAFMBAAAAVFYBYVYBZmdVAQAAAFNWAWdjAGFjGPz//2IoosbD82nAP2RVBwAAADEyLDgyICVUVgFhZ2RVCwAAAFJlc2lkZW50aWFsVgFnYwFkVQsAAABSZXNpZGVudGlhbGMEAAAAYgAAAAAAAPh/ZFULAAAAUmVzaWRlbnRpYWxWAWFjAwAAAGMBVgFmY1UBAAAAUwUAAABUVgFhVgFmZ1UBAAAAU1YBZ2MAYWMY/P//YqrSa/uGvqE/ZFUGAAAAMyw0NyAlVFYBYWdkVQoAAABDb21tZXJjaWFsVgFnYwFkVQoAAABDb21tZXJjaWFsYwIAAABiAAAAAAAA+H9kVQoAAABDb21tZXJjaWFsVgFhYwMAAABjAVYBZmNVAQAAAFMJAAAAVFYBYVYBZmdVAQAAAFNWAWdjAGFjGPz//2IDW9cJpPS3P2RVBgAAADksMzYgJVRWAWFUYwIAAABjAVYBYVYBYVYBYVYBYWdkVQoAAABBbW9ydGlzaW5nVgFnYwFkVQoAAABBbW9ydGlzaW5nYwAAAABiAAAAAAAA+H9kVQoAAABBbW9ydGlzaW5nVgFmZ1UDAAAAU2dkVQsAAABNQVRDSEVTX0FMTFYBZ2MBZFULAAAATUFUQ0hFU19BTExjnP///2IAAAAAAAD4f2RVCwAAAE1BVENIRVNfQUxMVgFhYwMAAABjAVYBZmNVAQAAAFMCAAAAVFYBYVYBZmdVAQAAAFNWAWdjAGFjGPz//2KgS6owM9zrP2RVBwAAADg3LDA2ICVUVgFhZ2RVCwAAAFJlc2lkZW50aWFsVgFnYwFkVQsAAABSZXNpZGVudGlhbGMEAAAAYgAAAAAAAPh/ZFULAAAAUmVzaWRlbnRpYWxWAWFjAwAAAGMBVgFmY1UBAAAAUwYAAABUVgFhVgFmZ1UBAAAAU1YBZ2MAYWMY/P//Yrif2HMurOE/ZFUHAAAANTUsMjMgJVRWAWFnZFUKAAAAQ29tbWVyY2lhbFYBZ2MBZFUKAAAAQ29tbWVyY2lhbGMCAAAAYgAAAAAAAPh/ZFUKAAAAQ29tbWVyY2lhbFYBYWMDAAAAYwFWAWZjVQEAAABTCgAAAFRWAWFWAWZnVQEAAABTVgFnYwBhYxj8//9i0VejeQlg1D9kVQcAAAAzMSw4NCAlVFYBYVRjAgAAAGMBVgFhVgFhVgFhVgFhZ2RVBQAAAE90aGVyVgFnYwFkVQUAAABPdGhlcmMDAAAAYgAAAAAAAPh/ZFUFAAAAT3RoZXJWAWZnVQMAAABTZ2RVCwAAAE1BVENIRVNfQUxMVgFnYwFkVQsAAABNQVRDSEVTX0FMTGOc////YgAAAAAAAPh/ZFULAAAATUFUQ0hFU19BTExWAWFjAwAAAGMBVgFmY1UBAAAAUwMAAABUVgFhVgFmZ1UBAAAAU1YBZ2MAYWMY/P//YhXKF8i8n1I/ZFUGAAAAMCwxMSAlVFYBYWdkVQsAAABSZXNpZGVudGlhbFYBZ2MBZFULAAAAUmVzaWRlbnRpYWxjBAAAAGIAAAAAAAD4f2RVCwAAAFJlc2lkZW50aWFsVgFhYwMAAABjAVYBZmNVAQAAAFMHAAAAVFYBYVYBZmdVAQAAAFNWAWdjAGFjGPz//2IAAAAAAAD4f2RVAQAAAC5UVgFhZ2RVCgAAAENvbW1lcmNpYWxWAWdjAWRVCgAAAENvbW1lcmNpYWxjAgAAAGIAAAAAAAD4f2RVCgAAAENvbW1lcmNpYWxWAWFjAwAAAGMBVgFmY1UBAAAAUwsAAABUVgFhVgFmZ1UBAAAAU1YBZ2MAYWMY/P//YhXKF8i8n1I/ZFUGAAAAMCwxMSAlVFYBYVRjAgAAAGMBVgFhVgFhVgFhVgFhVGMBAAAAYwFWAWFWAWFWAWFWAWFUYwAAAABjAVYBYVYBYVYBYVYBYVYBZmdVAgAAAFNnZFUXAAAAZGVmYXVsdFJvd0F4aXNIaWVyYXJjaHlkVRAAAABaZWlsZW5oaWVyYXJjaGllVgFmZ1UCAAAAU2dkVQYAAABiaTE3MzVkVQwAAABDdXQgT2ZmIERhdGVkVQcAAABERE1NWVk4YwAAAABjAVYBYVYBYWdkVQYAAABiaTEzODBkVRIAAABBVFQgUmVkdWN0aW9uIFR5cGVhYwEAAABjAVYBYVYBYVRjAAAAAGdkVQQAAAByb290VgFhVgFmZ1UBAAAAU2dkVQoAAAAzMC8wNi8yMDIyVgFnYwBhYxj8//9iAAAAAIBK1kBkVQoAAAAzMC8wNi8yMDIyVgFmZ1UDAAAAU2dkVRYAAABCdWxsZXQgLyBpbnRlcmVzdCBvbmx5VgFnYwFkVRYAAABCdWxsZXQgLyBpbnRlcmVzdCBvbmx5YwEAAABiAAAAAAAA+H9kVRYAAABCdWxsZXQgLyBpbnRlcmVzdCBvbmx5VgFhYwIAAABjAVYBYVYBYVYBYVYBYWdkVQoAAABBbW9ydGlzaW5nVgFnYwFkVQoAAABBbW9ydGlzaW5nYwAAAABiAAAAAAAA+H9kVQoAAABBbW9ydGlzaW5nVgFhYwIAAABjAVYBYVYBYVYBYVYBYWdkVQUAAABPdGhlclYBZ2MBZFUFAAAAT3RoZXJjAwAAAGIAAAAAAAD4f2RVBQAAAE90aGVyVgFhYwIAAABjAVYBYVYBYVYBYVYBYVRjAQAAAGMAVgFhVgFhVgFhVgFhVGMAAAAAYwBWAWFWAWFWAWFWAWFnZFUEAAAAcm9vdFYBYVYBZmdVAQAAAFNnZFUKAAAAMzAvMDYvMjAyMlYBZ2MAYWMY/P//YgAAAACAStZAZFUKAAAAMzAvMDYvMjAyMl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MAAABiAAAAAAAA+H9kVQUAAABPdGhlclYBYWMCAAAAYwFWAWFWAWFWAWFWAWFUYwEAAABjAFYBYVYBYVYBYVYBYVRjAAAAAGMAVgFhVgFhVgFhVgFhYwFnZFUaAAAAZGVmYXVsdENvbHVtbkF4aXNIaWVyYXJjaHlkVREAAABTcGFsdGVuaGllcmFyY2hpZVYBZmdVAQAAAFNnZFUGAAAAYmkxMzY2ZFUOAAAAQVRUIEFzc2V0IFR5cGVhYwEAAABjAVYBYVYBYVRjAAAAAG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jAVRjAWMAYwBiAAAAAAAAAABWAWZVAQAAAFNkVQYAAABiaTI4NjhUYwBjAWMAYWNCBQIAVgFhZFUCBwAAPFJlc3VsdCByZWY9ImRkMTM3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MlQwNzozODowMy4yNDdaIj48VmFyaWFibGVzPjxTdHJpbmdWYXJpYWJsZSB2YXJuYW1lPSJiaTEzNjYiIGxhYmVsPSJBVFQgQXNzZXQgVHlwZSIgcmVmPSJiaTEzNjYiIGNvbHVtbj0iYzAiIHNvcnRPbj0iY3VzdG9tIiBjdXN0b21Tb3J0PSJjczYxMjAiLz48TnVtZXJpY1ZhcmlhYmxlIHZhcm5hbWU9ImJpMTczNSIgbGFiZWw9IkN1dCBPZmYgRGF0ZSIgcmVmPSJiaTE3MzUiIGNvbHVtbj0iYzEiIGZvcm1hdD0iRERNTVlZOCIgdXNhZ2U9ImNhdGVnb3JpY2FsIi8+PFN0cmluZ1ZhcmlhYmxlIHZhcm5hbWU9ImJpMTM4MCIgbGFiZWw9IkFUVCBSZWR1Y3Rpb24gVHlwZSIgcmVmPSJiaTEzODAiIGNvbHVtbj0iYzIiIHNvcnRPbj0iY3VzdG9tIiBjdXN0b21Tb3J0PSJjczEzODUiLz48TnVtZXJpY1ZhcmlhYmxlIHZhcm5hbWU9ImJpMjg2OCIgbGFiZWw9IiUgb2YgVE9UQUwgQmFsYW5jZSIgcmVmPSJiaTI4Njg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xMiIgYXZhaWxhYmxlUm93Q291bnQ9IjEyIiBzaXplPSIzNzAiIGRhdGFMYXlvdXQ9Im1pbmltYWwiIGdyYW5kVG90YWw9ImZhbHNlIiBpc0luZGV4ZWQ9InRydWUiIGNvbnRlbnRLZXk9Iks3VExSRkMySVRDVTM1NE5QTTVYWEJMTkVUVk4yT1dZIj48IVtDREFUQVstMTAwLDIyODI2LjAsLTEwMCwxLjAKLTEwMCwyMjgyNi4wLDEsMC4xMjgyMzM0MDQ3MjU3NDg5NgotMTAwLDIyODI2LjAsMCwwLjg3MDYyOTg3ODA5MTA5NzcKLTEwMCwyMjgyNi4wLDMsMC4wMDExMzY3MTcxODMxNTUwMDUKNCwyMjgyNi4wLC0xMDAsMC41ODY5MjQ5NzY3ODEwMzI3CjQsMjI4MjYuMCwxLDAuMDM0NjU2NzMyNzQxNDE1NDEKNCwyMjgyNi4wLDAsMC41NTIyNjgyNDQwMzk2MTU4CjQsMjI4MjYuMCwzLC4KMiwyMjgyNi4wLC0xMDAsMC40MTMwNzUwMjMyMTg5NzAwNQoyLDIyODI2LjAsMSwwLjA5MzU3NjY3MTk4NDMzMzY2CjIsMjI4MjYuMCwwLDAuMzE4MzYxNjM0MDUxNDgxOTMKMiwyMjgyNi4wLDMsMC4wMDExMzY3MTcxODMxNTUwMDUKXV0+PC9EYXRhPjxTdHJpbmdUYWJsZSBmb3JtYXQ9IkNTViIgcm93Q291bnQ9IjUiIHNpemU9IjczIiBjb250ZW50S2V5PSJJT1BJUkpTWlE3TVNQQktGNVpUN1VCU0JWVUg3QVhUTCI+PCFbQ0RBVEFbIkFtb3J0aXNpbmciCiJCdWxsZXQgLyBpbnRlcmVzdCBvbmx5IgoiQ29tbWVyY2lhbCIKIk90aGVyIgoiUmVzaWRlbnRpYWwiCl1dPjwvU3RyaW5nVGFibGU+PC9SZXN1bHQ+VgFhYwBjAGMAYwFjAGMAYwBWAWFjAQAAAGMAYwBdRU5EX1JDKw==</data>
</ReportState>
</file>

<file path=customXml/item122.xml><?xml version="1.0" encoding="utf-8"?>
<ReportState xmlns="sas.reportstate">
  <data type="reportstate">U0NTX1NUQVJUW1YBZ1YBYV1FTkRfU0NTKys=</data>
</ReportState>
</file>

<file path=customXml/item123.xml><?xml version="1.0" encoding="utf-8"?>
<ReportState xmlns="sas.reportstate">
  <data type="reportstate">UkNfU1RBUlRbVgVnZ1VjAgAAAFNnYwIAAABjAAAAAGRVBQAAAHZlNzIzZFUAAAAAYwAAAABnmWZVAQAAAFNWAWeYZFUGAAAAYmk2OTY3ZFUMAAAAQ3V0IE9mZiBEYXRlYVYBZ2MAYWMY/P//YgAAAACAStZAZFUKAAAAMzAvMDYvMjAyMmMBAAAAVGMIAAAAYWMAZ2MQAAAAYwIAAABkVQYAAAB2ZTY0NjlkVQAAAABjAAAAAGeZZlUBAAAAU1YBZ5hkVQYAAABiaTY0NjRkVQ4AAABBVFQgQXNzZXQgVHlwZWRVAgAAACQuVgFnYwFkVQoAAABDb21tZXJjaWFsYxj8//9iAAAAAAAA+H9kVQoAAABDb21tZXJjaWFsYwEAAABUYwgAAABhYwBUVgFmVQEAAABTZFUGAAAAYmk2NDY0VFYBYVYBZ2RVBgAAAGRkNjQ2NVYBZlUBAAAAU2RVCgAAAENvbW1lcmNpYWxUVgFmZ1UBAAAAU1YBZ8BjAQAAAGRVBgAAAGJpNjQ2NGRVDgAAAEFUVCBBc3NldCBUeXBlYWMYAAAAVgFhVgFmY1UBAAAAUwAAAABUYwEAAABiAQAAAGIAAAAAAAD4f2IAAAAAAAD4f2IAAAAAAAD4f2IAAAAAAAD4f2IAAAAAAAD4f2FjAGMAYwBjAVRnoGZjVQEAAABTAFRWAWVjVQAAAABTVGFWAWFjAQAAAGIBAAAAYwFjAGIAAAAAAAAAAFYBYVYBYVYDYWFjQgQCAFYBYWRVswIAADxSZXN1bHQgcmVmPSJkZDY0NjU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ctMjJUMDc6Mzg6MDMuMjQ3WiI+PFZhcmlhYmxlcz48U3RyaW5nVmFyaWFibGUgdmFybmFtZT0iYmk2NDY0IiBsYWJlbD0iQVRUIEFzc2V0IFR5cGUiIHJlZj0iYmk2NDY0IiBjb2x1bW49ImMwIiBzb3J0T249ImN1c3RvbSIgY3VzdG9tU29ydD0iY3M2MTIwIi8+PC9WYXJpYWJsZXM+PENvbHVtbnM+PFN0cmluZ0NvbHVtbiBjb2xuYW1lPSJjMCIgZW5jb2Rpbmc9InRleHQiIG1heExlbmd0aD0iMTIiLz48L0NvbHVtbnM+PERhdGEgZm9ybWF0PSJDU1YiIHJvd0NvdW50PSIxIiBhdmFpbGFibGVSb3dDb3VudD0iMSIgc2l6ZT0iMTMiIGRhdGFMYXlvdXQ9Im1pbmltYWwiIGdyYW5kVG90YWw9ImZhbHNlIiBpc0luZGV4ZWQ9ImZhbHNlIiBjb250ZW50S2V5PSJBM0FTNlI0UzVWQTNJNktJNzc1UEIyWTdNT01IQVdXRyI+PCFbQ0RBVEFbIkNvbW1lcmNpYWwiCl1dPjwvRGF0YT48L1Jlc3VsdD5WAWFjAGMAYwBjAWMAYwBjAFYBYWMBAAAAYwBjAF1FTkRfUkMr</data>
</ReportState>
</file>

<file path=customXml/item12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EwNTU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U2VsZWN0aW9ucz4KICAgICAgICAgICAgICAgICAgICA8U2VsZWN0aW9uIHJlc3VsdERlZmluaXRpb249ImRkMTAzOSI+YW5kKGVxKCR7Ymk3MTl9LCdCT05EJyksZXEoJHtiaTcyMH0sJ0VVUicpKTwvU2VsZWN0aW9uPgogICAgICAgICAgICAgICAgPC9TZWxlY3Rpb25z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NlbGVjdGlvbnM+CiAgICAgICAgICAgICAgICAgICAgPFNlbGVjdGlvbiByZXN1bHREZWZpbml0aW9uPSJkZDQ2OTEiPmFuZChlcSgke2JpNDczOH0sJ0VVJyksZXEoJHtiaTQ1MDJ9LCdEb21lc3RpYyAoQ291bnRyeSBvZiBJc3N1ZXIpJyksZXEoJHtiaTQ2ODR9LDIyNTUzKSk8L1NlbGVjdGlvbj4KICAgICAgICAgICAgICAgIDwvU2VsZWN0aW9ucz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NyIvPgogICAgICAgICAgICA8L0Nyb3NzdGFiU3RhdGU+CiAgICAgICAgICAgIDxDcm9zc3RhYlN0YXRlIGVsZW1lbnQ9InZlMjYxNyI+CiAgICAgICAgICAgICAgICA8VmlzaWJsZUNlbGxzIGhvcml6b250YWxJbmRleD0iMCIgdmVydGljYWxJbmRleD0iMCIgaG9yaXpvbnRhbENlbGxzPSIxIiB2ZXJ0aWNhbENlbGxzPSIwIi8+CiAgICAgICAgICAgIDwvQ3Jvc3N0YWJTdGF0ZT4KICAgICAgICAgICAgPENyb3NzdGFiU3RhdGUgZWxlbWVudD0idmUxMDk1Ij4KICAgICAgICAgICAgICAgIDxWaXNpYmxlQ2VsbHMgaG9yaXpvbnRhbEluZGV4PSIwIiB2ZXJ0aWNhbEluZGV4PSIwIiBob3Jpem9udGFsQ2VsbHM9IjEiIHZlcnRpY2FsQ2VsbHM9IjQiLz4KICAgICAgICAgICAgPC9Dcm9zc3RhYlN0YXRlPgogICAgICAgICAgICA8Q3Jvc3N0YWJTdGF0ZSBlbGVtZW50PSJ2ZTEyNTgiPgogICAgICAgICAgICAgICAgPFZpc2libGVDZWxscyBob3Jpem9udGFsSW5kZXg9IjAiIHZlcnRpY2FsSW5kZXg9IjAiIGhvcml6b250YWxDZWxscz0iMSIgdmVydGljYWxDZWxscz0iMiIvPgogICAgICAgICAgICA8L0Nyb3NzdGFiU3RhdGU+CiAgICAgICAgICAgIDxDcm9zc3RhYlN0YXRlIGVsZW1lbnQ9InZlMTM3MiI+CiAgICAgICAgICAgICAgICA8VmlzaWJsZUNlbGxzIGhvcml6b250YWxJbmRleD0iMCIgdmVydGljYWxJbmRleD0iMCIgaG9yaXpvbnRhbENlbGxzPSIxIiB2ZXJ0aWNhbENlbGxzPSIyIi8+CiAgICAgICAgICAgIDwvQ3Jvc3N0YWJTdGF0ZT4KICAgICAgICAgICAgPENyb3NzdGFiU3RhdGUgZWxlbWVudD0idmUxNDAyIj4KICAgICAgICAgICAgICAgIDxWaXNpYmxlQ2VsbHMgaG9yaXpvbnRhbEluZGV4PSIwIiB2ZXJ0aWNhbEluZGV4PSIwIiBob3Jpem9udGFsQ2VsbHM9IjEiIHZlcnRpY2FsQ2VsbHM9IjIiLz4KICAgICAgICAgICAgPC9Dcm9zc3RhYlN0YXRlPgogICAgICAgICAgICA8Q3Jvc3N0YWJTdGF0ZSBlbGVtZW50PSJ2ZTI0NDUiPgogICAgICAgICAgICAgICAgPFZpc2libGVDZWxscyBob3Jpem9udGFsSW5kZXg9IjAiIHZlcnRpY2FsSW5kZXg9IjAiIGhvcml6b250YWxDZWxscz0iMSIgdmVydGljYWxDZWxscz0iMiIvPgogICAgICAgICAgICA8L0Nyb3NzdGFiU3RhdGU+CiAgICAgICAgICAgIDxDcm9zc3RhYlN0YXRlIGVsZW1lbnQ9InZlMjUyNyI+CiAgICAgICAgICAgICAgICA8VmlzaWJsZUNlbGxzIGhvcml6b250YWxJbmRleD0iMCIgdmVydGljYWxJbmRleD0iMCIgaG9yaXpvbnRhbENlbGxzPSIxIiB2ZXJ0aWNhbENlbGxzPSI0Ii8+CiAgICAgICAgICAgIDwvQ3Jvc3N0YWJTdGF0ZT4KICAgICAgICAgICAgPENyb3NzdGFiU3RhdGUgZWxlbWVudD0idmUyNTQ3Ij4KICAgICAgICAgICAgICAgIDxWaXNpYmxlQ2VsbHMgaG9yaXpvbnRhbEluZGV4PSIwIiB2ZXJ0aWNhbEluZGV4PSIwIiBob3Jpem9udGFsQ2VsbHM9IjEiIHZlcnRpY2FsQ2VsbHM9IjQ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4MTMiPgogICAgICAgICAgICAgICAgPFNlbGVjdGlvbnM+CiAgICAgICAgICAgICAgICAgICAgPFNlbGVjdGlvbiByZXN1bHREZWZpbml0aW9uPSJkZDE4MTIiPmFuZChlcSgke2JpMTgwOH0sMjI1NTMpLGVxKCR7YmkxOTI2fSwnJmd0Oz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0MSI+CiAgICAgICAgICAgICAgICA8U2VsZWN0aW9ucz4KICAgICAgICAgICAgICAgICAgICA8U2VsZWN0aW9uIHJlc3VsdERlZmluaXRpb249ImRkMTk0MCI+YW5kKGVxKCR7YmkxOTM2fSwyMjU1MyksZXEoJHtiaTE5NT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wMCI+CiAgICAgICAgICAgICAgICA8U2VsZWN0aW9ucz4KICAgICAgICAgICAgICAgICAgICA8U2VsZWN0aW9uIHJlc3VsdERlZmluaXRpb249ImRkNjQ5OSI+YW5kKGVxKCR7Ymk2NDk1fSwyMjU1MyksZXEoJHtiaTY0OTZ9LCcmZ3Q7OTAlLeKJpD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xOSI+CiAgICAgICAgICAgICAgICA8U2VsZWN0aW9ucz4KICAgICAgICAgICAgICAgICAgICA8U2VsZWN0aW9uIHJlc3VsdERlZmluaXRpb249ImRkNjUxOCI+YW5kKGVxKCR7Ymk2NTE0fSwyMjU1MyksZXEoJHtiaTY1MTV9LCcmZ3Q7NTAlLeKJpDY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25.xml><?xml version="1.0" encoding="utf-8"?>
<ReportState xmlns="sas.reportstate">
  <data type="reportstate">UkNfU1RBUlRbVgVnZ1VjAgAAAFNnYwIAAABjAAAAAGRVBgAAAHZlMzU0MGRVAAAAAGMAAAAAZ5lmVQEAAABTVgFnmGRVBgAAAGJpNjk1MWRVEgAAAFJlZmluYW5jaW5nIE1hcmtlcmFWAWdjAWRVAgAAADcxYxj8//9iAAAAAAAA+H9kVQIAAAA3MWMBAAAAVGMIAAAAYWMAZ2MCAAAAYwAAAABkVQUAAAB2ZTcyM2RVAAAAAGMAAAAAZ5lmVQEAAABTVgFnmGRVBgAAAGJpMTY0NGRVDAAAAEN1dCBPZmYgRGF0ZWFWAWdjAGFjGPz//2IAAAAAgErWQGRVCgAAADMwLzA2LzIwMjJjAQAAAFRjCAAAAGFjAFRWAWZVAwAAAFNkVQYAAABiaTE2NDRkVQYAAABiaTMyODhkVQYAAABiaTExMDBUVgFhVgFnZFUGAAAAZGQxMTA2VgFmVQsAAABTZFUKAAAAQnVyZ2VubGFuZGRVCQAAAENhcmludGhpYWRVCgAAAENvbW1lcmNpYWxkVQ0AAABMb3dlciBBdXN0cmlhZFULAAAAUmVzaWRlbnRpYWxkVQgAAABTYWx6YnVyZ2RVBgAAAFN0eXJpYWRVBQAAAFR5cm9sZFUNAAAAVXBwZXIgQXVzdHJpYWRVBgAAAFZpZW5uYWRVCgAAAFZvcmFybGJlcmdUVgFmZ1UEAAAAU1YBZ8BjAQAAAGRVBgAAAGJpMTEwMGRVDgAAAEFUVCBBc3NldCBUeXBlYWMYAAAAVgFhVgFmY1UeAAAAU5z///+c////nP///5z///+c////nP///5z///+c////nP///5z///8EAAAABAAAAAQAAAAEAAAABAAAAAQAAAAEAAAABAAAAAQAAAAEAAAAAgAAAAIAAAACAAAAAgAAAAIAAAACAAAAAgAAAAIAAAACAAAAAgAAAFRjAQAAAGIeAAAAYgAAAAAAAPh/YgAAAAAAAPh/YgAAAAAAAPh/YgAAAAAAAPh/YgAAAAAAAPh/YWMAYwBjAGMBVgFnwGMAAAAAZFUGAAAAYmkxNjQ0ZFUMAAAAQ3V0IE9mZiBEYXRlZFUHAAAARERNTVlZOGMYAAAAVgFmY1UeAAAAUwAAAACAStZAAAAAAIBK1kAAAAAAgErWQAAAAACAStZAAAAAAIBK1kAAAAAAgErWQAAAAACAStZAAAAAAIBK1kAAAAAAgErWQAAAAACAStZAAAAAAIBK1kAAAAAAgErWQAAAAACAStZAAAAAAIBK1kAAAAAAgErWQAAAAACAStZAAAAAAIBK1kAAAAAAgErWQAAAAACAStZAAAAAAIBK1kAAAAAAgErWQAAAAACAStZAAAAAAIBK1kAAAAAAgErWQAAAAACAStZAAAAAAIBK1kAAAAAAgErWQAAAAACAStZAAAAAAIBK1kAAAAAAgErWQFRWAWFjAQAAAGIeAAAAYgAAAAAAAPh/YgAAAAAAAPh/YgAAAAAAAPh/YgAAAAAAAPh/YgAAAAAAAPh/YWMAYwBjAGMBVgFnwGMBAAAAZFUGAAAAYmkzMjg4ZFUdAAAATWFpbiBQcm9wZXJ0eSBDb3VudHJ5IEVuZ2xpc2hhYxgAAABWAWFWAWZjVR4AAABTnP///wkAAAADAAAACAAAAAUAAAAHAAAABgAAAAEAAAAAAAAACgAAAJz///8JAAAAAwAAAAgAAAAFAAAABwAAAAYAAAABAAAAAAAAAAoAAACc////CQAAAAMAAAAIAAAABQAAAAcAAAAGAAAAAQAAAAAAAAAKAAAAVGMBAAAAYh4AAABiAAAAAAAA+H9iAAAAAAAA+H9iAAAAAAAA+H9iAAAAAAAA+H9iAAAAAAAA+H9hYwBjAGMAYwFWAWfAYwAAAABkVQYAAABiaTI2NzdkVRIAAAAlIG9mIFRPVEFMIEJhbGFuY2VkVQsAAABQRVJDRU5UMTIuMmMYAAAAVgFmY1UeAAAAUwAAAAAAAPA/OrfFBdzP0j8giHHnK6zLP1bSZ9CpsbI/uleXfsgsuD8bGQpdEpW3Px1oTMY1vbg/k3SqDQxysz8DcU7wJEydP7VayXehyZ0/Q3mtcxoW4z8oD2mgUfzAP1N7L+JDLMU/eOb7v+cSpz+acxWdtyKsP30Lxl6xbas/+ncSPU1zqT/9wPnqDxusP5nXR3MWE5U/i7rbJTAIlD+tDaUYy9PZPzVfImtmo8Q/6jIIFaD/qT+CfKfB16CcP9U7GWDZNqQ/niZOW3O8oz88WIZPHgeoP1hQtmAQkpU/zzIN+hxygD9RQNuj4oKDP1RWAWFjAgAAAGIeAAAAYgAAAAAAAPh/YgAAAAAAAPh/YgAAAAAAAPh/YgAAAAAAAPh/YgAAAAAAAPh/YWMAYwBjAGMBVGegZmNVHgAAAFMAAAAAAAAAAAAAAAAAAAAAAAAAAAAAAAAAAAAAAABUVgFlY1UAAAAAU1RhVgFhYx4AAABiHgAAAGMBYwBiAAAAAAAAAABWAWFWAWFWA2dnZFUGAAAAZGQxMTA2VgFhVgFmZ1UBAAAAU2dkVQoAAAAzMC8wNi8yMDIyVgFnYwBhYxj8//9iAAAAAIBK1kBkVQoAAAAzMC8wNi8yMDIyVgFmZ1UK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KAAAAVFYBYVYBZmdVAQAAAFNWAWdjAGFjGPz//2JDea1zGhbjP2RVBwAAADU5LDY0ICVUVgFhZ2RVCgAAAENvbW1lcmNpYWxWAWdjAWRVCgAAAENvbW1lcmNpYWxjAgAAAGIAAAAAAAD4f2RVCgAAAENvbW1lcmNpYWxWAWFjAwAAAGMBVgFmY1UBAAAAUxQAAABUVgFhVgFmZ1UBAAAAU1YBZ2MAYWMY/P//Yq0NpRjL09k/ZFUHAAAANDAsMzYgJVRWAWFUYwIAAABjAVYBYVYBYVYBYVYBYWdkVQYAAABWaWVubmFWAWdjAWRVBgAAAFZpZW5uYWMJAAAAYgAAAAAAAPh/ZFUGAAAAVmllbm5hVgFmZ1UDAAAAU2dkVQsAAABNQVRDSEVTX0FMTFYBZ2MBZFULAAAATUFUQ0hFU19BTExjnP///2IAAAAAAAD4f2RVCwAAAE1BVENIRVNfQUxMVgFhYwMAAABjAVYBZmNVAQAAAFMBAAAAVFYBYVYBZmdVAQAAAFNWAWdjAGFjGPz//2I6t8UF3M/SP2RVBwAAADI5LDM5ICVUVgFhZ2RVCwAAAFJlc2lkZW50aWFsVgFnYwFkVQsAAABSZXNpZGVudGlhbGMEAAAAYgAAAAAAAPh/ZFULAAAAUmVzaWRlbnRpYWxWAWFjAwAAAGMBVgFmY1UBAAAAUwsAAABUVgFhVgFmZ1UBAAAAU1YBZ2MAYWMY/P//YigPaaBR/MA/ZFUHAAAAMTMsMjcgJVRWAWFnZFUKAAAAQ29tbWVyY2lhbFYBZ2MBZFUKAAAAQ29tbWVyY2lhbGMCAAAAYgAAAAAAAPh/ZFUKAAAAQ29tbWVyY2lhbFYBYWMDAAAAYwFWAWZjVQEAAABTFQAAAFRWAWFWAWZnVQEAAABTVgFnYwBhYxj8//9iNV8ia2ajxD9kVQcAAAAxNiwxMiAlVFYBYVRjAgAAAGMBVgFhVgFhVgFhVgFhZ2RVDQAAAExvd2VyIEF1c3RyaWFWAWdjAWRVDQAAAExvd2VyIEF1c3RyaWFjAwAAAGIAAAAAAAD4f2RVDQAAAExvd2VyIEF1c3RyaWFWAWZnVQMAAABTZ2RVCwAAAE1BVENIRVNfQUxMVgFnYwFkVQsAAABNQVRDSEVTX0FMTGOc////YgAAAAAAAPh/ZFULAAAATUFUQ0hFU19BTExWAWFjAwAAAGMBVgFmY1UBAAAAUwIAAABUVgFhVgFmZ1UBAAAAU1YBZ2MAYWMY/P//YiCIcecrrMs/ZFUHAAAAMjEsNjIgJVRWAWFnZFULAAAAUmVzaWRlbnRpYWxWAWdjAWRVCwAAAFJlc2lkZW50aWFsYwQAAABiAAAAAAAA+H9kVQsAAABSZXNpZGVudGlhbFYBYWMDAAAAYwFWAWZjVQEAAABTDAAAAFRWAWFWAWZnVQEAAABTVgFnYwBhYxj8//9iU3sv4kMsxT9kVQcAAAAxNiw1NCAlVFYBYWdkVQoAAABDb21tZXJjaWFsVgFnYwFkVQoAAABDb21tZXJjaWFsYwIAAABiAAAAAAAA+H9kVQoAAABDb21tZXJjaWFsVgFhYwMAAABjAVYBZmNVAQAAAFMWAAAAVFYBYVYBZmdVAQAAAFNWAWdjAGFjGPz//2LqMggVoP+pP2RVBgAAADUsMDggJVRWAWFUYwIAAABjAVYBYVYBYVYBYVYBYWdkVQ0AAABVcHBlciBBdXN0cmlhVgFnYwFkVQ0AAABVcHBlciBBdXN0cmlhYwgAAABiAAAAAAAA+H9kVQ0AAABVcHBlciBBdXN0cmlhVgFmZ1UDAAAAU2dkVQsAAABNQVRDSEVTX0FMTFYBZ2MBZFULAAAATUFUQ0hFU19BTExjnP///2IAAAAAAAD4f2RVCwAAAE1BVENIRVNfQUxMVgFhYwMAAABjAVYBZmNVAQAAAFMDAAAAVFYBYVYBZmdVAQAAAFNWAWdjAGFjGPz//2JW0mfQqbGyP2RVBgAAADcsMzAgJVRWAWFnZFULAAAAUmVzaWRlbnRpYWxWAWdjAWRVCwAAAFJlc2lkZW50aWFsYwQAAABiAAAAAAAA+H9kVQsAAABSZXNpZGVudGlhbFYBYWMDAAAAYwFWAWZjVQEAAABTDQAAAFRWAWFWAWZnVQEAAABTVgFnYwBhYxj8//9ieOb7v+cSpz9kVQYAAAA0LDUxICVUVgFhZ2RVCgAAAENvbW1lcmNpYWxWAWdjAWRVCgAAAENvbW1lcmNpYWxjAgAAAGIAAAAAAAD4f2RVCgAAAENvbW1lcmNpYWxWAWFjAwAAAGMBVgFmY1UBAAAAUxcAAABUVgFhVgFmZ1UBAAAAU1YBZ2MAYWMY/P//YoJ8p8HXoJw/ZFUGAAAAMiw4MCAlVFYBYVRjAgAAAGMBVgFhVgFhVgFhVgFhZ2RVCAAAAFNhbHpidXJnVgFnYwFkVQgAAABTYWx6YnVyZ2MFAAAAYgAAAAAAAPh/ZFUIAAAAU2FsemJ1cmdWAWZnVQMAAABTZ2RVCwAAAE1BVENIRVNfQUxMVgFnYwFkVQsAAABNQVRDSEVTX0FMTGOc////YgAAAAAAAPh/ZFULAAAATUFUQ0hFU19BTExWAWFjAwAAAGMBVgFmY1UBAAAAUwQAAABUVgFhVgFmZ1UBAAAAU1YBZ2MAYWMY/P//YrpXl37ILLg/ZFUGAAAAOSw0NCAlVFYBYWdkVQsAAABSZXNpZGVudGlhbFYBZ2MBZFULAAAAUmVzaWRlbnRpYWxjBAAAAGIAAAAAAAD4f2RVCwAAAFJlc2lkZW50aWFsVgFhYwMAAABjAVYBZmNVAQAAAFMOAAAAVFYBYVYBZmdVAQAAAFNWAWdjAGFjGPz//2KacxWdtyKsP2RVBgAAADUsNTAgJVRWAWFnZFUKAAAAQ29tbWVyY2lhbFYBZ2MBZFUKAAAAQ29tbWVyY2lhbGMCAAAAYgAAAAAAAPh/ZFUKAAAAQ29tbWVyY2lhbFYBYWMDAAAAYwFWAWZjVQEAAABTGAAAAFRWAWFWAWZnVQEAAABTVgFnYwBhYxj8//9i1TsZYNk2pD9kVQYAAAAzLDk1ICVUVgFhVGMCAAAAYwFWAWFWAWFWAWFWAWFnZFUFAAAAVHlyb2xWAWdjAWRVBQAAAFR5cm9sYwcAAABiAAAAAAAA+H9kVQUAAABUeXJvbFYBZmdVAwAAAFNnZFULAAAATUFUQ0hFU19BTExWAWdjAWRVCwAAAE1BVENIRVNfQUxMY5z///9iAAAAAAAA+H9kVQsAAABNQVRDSEVTX0FMTFYBYWMDAAAAYwFWAWZjVQEAAABTBQAAAFRWAWFWAWZnVQEAAABTVgFnYwBhYxj8//9iGxkKXRKVtz9kVQYAAAA5LDIxICVUVgFhZ2RVCwAAAFJlc2lkZW50aWFsVgFnYwFkVQsAAABSZXNpZGVudGlhbGMEAAAAYgAAAAAAAPh/ZFULAAAAUmVzaWRlbnRpYWxWAWFjAwAAAGMBVgFmY1UBAAAAUw8AAABUVgFhVgFmZ1UBAAAAU1YBZ2MAYWMY/P//Yn0Lxl6xbas/ZFUGAAAANSwzNiAlVFYBYWdkVQoAAABDb21tZXJjaWFsVgFnYwFkVQoAAABDb21tZXJjaWFsYwIAAABiAAAAAAAA+H9kVQoAAABDb21tZXJjaWFsVgFhYwMAAABjAVYBZmNVAQAAAFMZAAAAVFYBYVYBZmdVAQAAAFNWAWdjAGFjGPz//2KeJk5bc7yjP2RVBgAAADMsODUgJVRWAWFUYwIAAABjAVYBYVYBYVYBYVYBYWdkVQYAAABTdHlyaWFWAWdjAWRVBgAAAFN0eXJpYWMGAAAAYgAAAAAAAPh/ZFUGAAAAU3R5cmlhVgFmZ1UDAAAAU2dkVQsAAABNQVRDSEVTX0FMTFYBZ2MBZFULAAAATUFUQ0hFU19BTExjnP///2IAAAAAAAD4f2RVCwAAAE1BVENIRVNfQUxMVgFhYwMAAABjAVYBZmNVAQAAAFMGAAAAVFYBYVYBZmdVAQAAAFNWAWdjAGFjGPz//2IdaEzGNb24P2RVBgAAADksNjYgJVRWAWFnZFULAAAAUmVzaWRlbnRpYWxWAWdjAWRVCwAAAFJlc2lkZW50aWFsYwQAAABiAAAAAAAA+H9kVQsAAABSZXNpZGVudGlhbFYBYWMDAAAAYwFWAWZjVQEAAABTEAAAAFRWAWFWAWZnVQEAAABTVgFnYwBhYxj8//9i+ncSPU1zqT9kVQYAAAA0LDk3ICVUVgFhZ2RVCgAAAENvbW1lcmNpYWxWAWdjAWRVCgAAAENvbW1lcmNpYWxjAgAAAGIAAAAAAAD4f2RVCgAAAENvbW1lcmNpYWxWAWFjAwAAAGMBVgFmY1UBAAAAUxoAAABUVgFhVgFmZ1UBAAAAU1YBZ2MAYWMY/P//YjxYhk8eB6g/ZFUGAAAANCw2OSAlVFYBYVRjAgAAAGMBVgFhVgFhVgFhVgFhZ2RVCQAAAENhcmludGhpYVYBZ2MBZFUJAAAAQ2FyaW50aGlhYwEAAABiAAAAAAAA+H9kVQkAAABDYXJpbnRoaWFWAWZnVQMAAABTZ2RVCwAAAE1BVENIRVNfQUxMVgFnYwFkVQsAAABNQVRDSEVTX0FMTGOc////YgAAAAAAAPh/ZFULAAAATUFUQ0hFU19BTExWAWFjAwAAAGMBVgFmY1UBAAAAUwcAAABUVgFhVgFmZ1UBAAAAU1YBZ2MAYWMY/P//YpN0qg0McrM/ZFUGAAAANyw2MCAlVFYBYWdkVQsAAABSZXNpZGVudGlhbFYBZ2MBZFULAAAAUmVzaWRlbnRpYWxjBAAAAGIAAAAAAAD4f2RVCwAAAFJlc2lkZW50aWFsVgFhYwMAAABjAVYBZmNVAQAAAFMRAAAAVFYBYVYBZmdVAQAAAFNWAWdjAGFjGPz//2L9wPnqDxusP2RVBgAAADUsNDkgJVRWAWFnZFUKAAAAQ29tbWVyY2lhbFYBZ2MBZFUKAAAAQ29tbWVyY2lhbGMCAAAAYgAAAAAAAPh/ZFUKAAAAQ29tbWVyY2lhbFYBYWMDAAAAYwFWAWZjVQEAAABTGwAAAFRWAWFWAWZnVQEAAABTVgFnYwBhYxj8//9iWFC2YBCSlT9kVQYAAAAyLDExICVUVgFhVGMCAAAAYwFWAWFWAWFWAWFWAWFnZFUKAAAAQnVyZ2VubGFuZFYBZ2MBZFUKAAAAQnVyZ2VubGFuZGMAAAAAYgAAAAAAAPh/ZFUKAAAAQnVyZ2VubGFuZFYBZmdVAwAAAFNnZFULAAAATUFUQ0hFU19BTExWAWdjAWRVCwAAAE1BVENIRVNfQUxMY5z///9iAAAAAAAA+H9kVQsAAABNQVRDSEVTX0FMTFYBYWMDAAAAYwFWAWZjVQEAAABTCAAAAFRWAWFWAWZnVQEAAABTVgFnYwBhYxj8//9iA3FO8CRMnT9kVQYAAAAyLDg2ICVUVgFhZ2RVCwAAAFJlc2lkZW50aWFsVgFnYwFkVQsAAABSZXNpZGVudGlhbGMEAAAAYgAAAAAAAPh/ZFULAAAAUmVzaWRlbnRpYWxWAWFjAwAAAGMBVgFmY1UBAAAAUxIAAABUVgFhVgFmZ1UBAAAAU1YBZ2MAYWMY/P//YpnXR3MWE5U/ZFUGAAAAMiwwNiAlVFYBYWdkVQoAAABDb21tZXJjaWFsVgFnYwFkVQoAAABDb21tZXJjaWFsYwIAAABiAAAAAAAA+H9kVQoAAABDb21tZXJjaWFsVgFhYwMAAABjAVYBZmNVAQAAAFMcAAAAVFYBYVYBZmdVAQAAAFNWAWdjAGFjGPz//2LPMg36HHKAP2RVBgAAADAsODAgJVRWAWFUYwIAAABjAVYBYVYBYVYBYVYBYWdkVQoAAABWb3JhcmxiZXJnVgFnYwFkVQoAAABWb3JhcmxiZXJnYwoAAABiAAAAAAAA+H9kVQoAAABWb3JhcmxiZXJnVgFmZ1UDAAAAU2dkVQsAAABNQVRDSEVTX0FMTFYBZ2MBZFULAAAATUFUQ0hFU19BTExjnP///2IAAAAAAAD4f2RVCwAAAE1BVENIRVNfQUxMVgFhYwMAAABjAVYBZmNVAQAAAFMJAAAAVFYBYVYBZmdVAQAAAFNWAWdjAGFjGPz//2K1Wsl3ocmdP2RVBgAAADIsOTEgJVRWAWFnZFULAAAAUmVzaWRlbnRpYWxWAWdjAWRVCwAAAFJlc2lkZW50aWFsYwQAAABiAAAAAAAA+H9kVQsAAABSZXNpZGVudGlhbFYBYWMDAAAAYwFWAWZjVQEAAABTEwAAAFRWAWFWAWZnVQEAAABTVgFnYwBhYxj8//9ii7rbJTAIlD9kVQYAAAAxLDk2ICVUVgFhZ2RVCgAAAENvbW1lcmNpYWxWAWdjAWRVCgAAAENvbW1lcmNpYWxjAgAAAGIAAAAAAAD4f2RVCgAAAENvbW1lcmNpYWxWAWFjAwAAAGMBVgFmY1UBAAAAUx0AAABUVgFhVgFmZ1UBAAAAU1YBZ2MAYWMY/P//YlFA26PigoM/ZFUGAAAAMCw5NSAlVFYBYVRjAgAAAGMBVgFhVgFhVgFhVgFhVGMBAAAAYwFWAWFWAWFWAWFWAWFUYwAAAABjAVYBYVYBYVYBYVYBYVYBZmdVAgAAAFNnZFUXAAAAZGVmYXVsdFJvd0F4aXNIaWVyYXJjaHlkVRAAAABaZWlsZW5oaWVyYXJjaGllVgFmZ1UCAAAAU2dkVQYAAABiaTE2NDRkVQwAAABDdXQgT2ZmIERhdGVkVQcAAABERE1NWVk4YwAAAABjAVYBYVYBYWdkVQYAAABiaTMyODhkVR0AAABNYWluIFByb3BlcnR5IENvdW50cnkgRW5nbGlzaGFjAQAAAGMBVgFhVgFhVGMAAAAAZ2RVBAAAAHJvb3RWAWFWAWZnVQEAAABTZ2RVCgAAADMwLzA2LzIwMjJWAWdjAGFjGPz//2IAAAAAgErWQGRVCgAAADMwLzA2LzIwMjJWAWZnVQkAAABTZ2RVBgAAAFZpZW5uYVYBZ2MBZFUGAAAAVmllbm5hYwkAAABiAAAAAAAA+H9kVQYAAABWaWVubmFWAWFjAgAAAGMBVgFhVgFhVgFhVgFhZ2RVDQAAAExvd2VyIEF1c3RyaWFWAWdjAWRVDQAAAExvd2VyIEF1c3RyaWFjAwAAAGIAAAAAAAD4f2RVDQAAAExvd2VyIEF1c3RyaWFWAWFjAgAAAGMBVgFhVgFhVgFhVgFhZ2RVDQAAAFVwcGVyIEF1c3RyaWFWAWdjAWRVDQAAAFVwcGVyIEF1c3RyaWFjCAAAAGIAAAAAAAD4f2RVDQAAAFVwcGVyIEF1c3RyaWFWAWFjAgAAAGMBVgFhVgFhVgFhVgFhZ2RVCAAAAFNhbHpidXJnVgFnYwFkVQgAAABTYWx6YnVyZ2MFAAAAYgAAAAAAAPh/ZFUIAAAAU2FsemJ1cmdWAWFjAgAAAGMBVgFhVgFhVgFhVgFhZ2RVBQAAAFR5cm9sVgFnYwFkVQUAAABUeXJvbGMHAAAAYgAAAAAAAPh/ZFUFAAAAVHlyb2xWAWFjAgAAAGMBVgFhVgFhVgFhVgFhZ2RVBgAAAFN0eXJpYVYBZ2MBZFUGAAAAU3R5cmlhYwY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gAAAGIAAAAAAAD4f2RVCgAAAFZvcmFybGJlcmdWAWFjAgAAAGMBVgFhVgFhVgFhVgFhVGMBAAAAYwBWAWFWAWFWAWFWAWFUYwAAAABjAFYBYVYBYVYBYVYBYWdkVQQAAAByb290VgFhVgFmZ1UBAAAAU2dkVQoAAAAzMC8wNi8yMDIyVgFnYwBhYxj8//9iAAAAAIBK1kBkVQoAAAAzMC8wNi8yMDIyVgFmZ1UJAAAAU2dkVQYAAABWaWVubmFWAWdjAWRVBgAAAFZpZW5uYWMJAAAAYgAAAAAAAPh/ZFUGAAAAVmllbm5hVgFhYwIAAABjAVYBYVYBYVYBYVYBYWdkVQ0AAABMb3dlciBBdXN0cmlhVgFnYwFkVQ0AAABMb3dlciBBdXN0cmlhYwMAAABiAAAAAAAA+H9kVQ0AAABMb3dlciBBdXN0cmlhVgFhYwIAAABjAVYBYVYBYVYBYVYBYWdkVQ0AAABVcHBlciBBdXN0cmlhVgFnYwFkVQ0AAABVcHBlciBBdXN0cmlhYwgAAABiAAAAAAAA+H9kVQ0AAABVcHBlciBBdXN0cmlhVgFhYwIAAABjAVYBYVYBYVYBYVYBYWdkVQgAAABTYWx6YnVyZ1YBZ2MBZFUIAAAAU2FsemJ1cmdjBQAAAGIAAAAAAAD4f2RVCAAAAFNhbHpidXJnVgFhYwIAAABjAVYBYVYBYVYBYVYBYWdkVQUAAABUeXJvbFYBZ2MBZFUFAAAAVHlyb2xjBwAAAGIAAAAAAAD4f2RVBQAAAFR5cm9sVgFhYwIAAABjAVYBYVYBYVYBYVYBYWdkVQYAAABTdHlyaWFWAWdjAWRVBgAAAFN0eXJpYWMG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oAAABiAAAAAAAA+H9kVQoAAABWb3JhcmxiZXJnVgFhYwIAAABjAVYBYVYBYVYBYVYBYVRjAQAAAGMAVgFhVgFhVgFhVgFhVGMAAAAAYwBWAWFWAWFWAWFWAWFjAWdkVRoAAABkZWZhdWx0Q29sdW1uQXhpc0hpZXJhcmNoeWRVEQAAAFNwYWx0ZW5oaWVyYXJjaGllVgFmZ1UBAAAAU2dkVQYAAABiaTExMDBkVQ4AAABBVFQgQXNzZXQgVHlwZWFjAQAAAGMBVgFhVgFhVGMAAAAA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nZFUEAAAAcm9vdFYBYVYBZmdVAgAAAFNnZFULAAAAUmVzaWRlbnRpYWxWAWdjAWRVCwAAAFJlc2lkZW50aWFsYwQAAABiAAAAAAAA+H9kVQsAAABSZXNpZGVudGlhbFYBYWMBAAAAYwFWAWFWAWFWAWFWAWFnZFUKAAAAQ29tbWVyY2lhbFYBZ2MBZFUKAAAAQ29tbWVyY2lhbGMCAAAAYgAAAAAAAPh/ZFUKAAAAQ29tbWVyY2lhbFYBYWMBAAAAYwFWAWFWAWFWAWFWAWFUYwAAAABjAFYBYVYBYVYBYVYBYWMBVGMBYwBjAGIAAAAAAAAAAFYBZlUBAAAAU2RVBgAAAGJpMjY3N1RjAGMBYwBhY0IFAgBWAWFkVbsJAAA8UmVzdWx0IHJlZj0iZGQxMTA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yVDA3OjM4OjAzLjI0N1oiPjxWYXJpYWJsZXM+PFN0cmluZ1ZhcmlhYmxlIHZhcm5hbWU9ImJpMTEwMCIgbGFiZWw9IkFUVCBBc3NldCBUeXBlIiByZWY9ImJpMTEwMCIgY29sdW1uPSJjMCIgc29ydE9uPSJjdXN0b20iIGN1c3RvbVNvcnQ9ImNzNjEyMCIvPjxOdW1lcmljVmFyaWFibGUgdmFybmFtZT0iYmkxNjQ0IiBsYWJlbD0iQ3V0IE9mZiBEYXRlIiByZWY9ImJpMTY0NCIgY29sdW1uPSJjMSIgZm9ybWF0PSJERE1NWVk4IiB1c2FnZT0iY2F0ZWdvcmljYWwiLz48U3RyaW5nVmFyaWFibGUgdmFybmFtZT0iYmkzMjg4IiBsYWJlbD0iTWFpbiBQcm9wZXJ0eSBDb3VudHJ5IEVuZ2xpc2giIHJlZj0iYmkzMjg4IiBjb2x1bW49ImMyIiBzb3J0T249ImN1c3RvbSIgY3VzdG9tU29ydD0iY3MzMjg1Ii8+PE51bWVyaWNWYXJpYWJsZSB2YXJuYW1lPSJiaTI2NzciIGxhYmVsPSIlIG9mIFRPVEFMIEJhbGFuY2UiIHJlZj0iYmkyNjc3IiBjb2x1bW49ImMz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yIi8+PE51bWVyaWNDb2x1bW4gY29sbmFtZT0iYzMiIGVuY29kaW5nPSJ0ZXh0IiBkYXRhVHlwZT0iZG91YmxlIi8+PC9Db2x1bW5zPjxEYXRhIGZvcm1hdD0iQ1NWIiByb3dDb3VudD0iMzAiIGF2YWlsYWJsZVJvd0NvdW50PSIzMCIgc2l6ZT0iOTkzIiBkYXRhTGF5b3V0PSJtaW5pbWFsIiBncmFuZFRvdGFsPSJmYWxzZSIgaXNJbmRleGVkPSJ0cnVlIiBjb250ZW50S2V5PSI3SkxERFUzSU9FSVhQRUI2SldWSzdEVjVMR0hYUktGRSI+PCFbQ0RBVEFbLTEwMCwyMjgyNi4wLC0xMDAsMS4wCi0xMDAsMjI4MjYuMCw5LDAuMjkzOTM2NzM0ODA3MDUwODUKLTEwMCwyMjgyNi4wLDMsMC4yMTYxOTE3NTcyMTEyMjEwOAotMTAwLDIyODI2LjAsOCwwLjA3MzAyMzQyNzM3MjIyODY0Ci0xMDAsMjI4MjYuMCw1LDAuMDk0NDMzMzM3MTIyMDExNTUKLTEwMCwyMjgyNi4wLDcsMC4wOTIxMTg0MDQxMTYzNTI0NgotMTAwLDIyODI2LjAsNiwwLjA5NjYzNzExNjM0ODk0NDUyCi0xMDAsMjI4MjYuMCwxLDAuMDc1OTU4OTcwMzkwNjg4OTMKLTEwMCwyMjgyNi4wLDAsMC4wMjg2MTA3Nzk5MjE2NjQ2MgotMTAwLDIyODI2LjAsMTAsMC4wMjkwODk0NzI3MDk4MzcxNTYKNCwyMjgyNi4wLC0xMDAsMC41OTY0NDgxNjAxMDc0OTI2CjQsMjI4MjYuMCw5LDAuMTMyNzAwMTYwMzM2ODYxMTYKNCwyMjgyNi4wLDMsMC4xNjU0MTMzNjU3ODU3MTk2CjQsMjI4MjYuMCw4LDAuMDQ1MDY2MTEwNzg3OTExNTA2CjQsMjI4MjYuMCw1LDAuMDU0OTUyMzcxNTI2MDIwMDIKNCwyMjgyNi4wLDcsMC4wNTM1NzEyNjUwNDgwNjk1MQo0LDIyODI2LjAsNiwwLjA0OTcwNzgwNzI1OTY1MDgxCjQsMjI4MjYuMCwxLDAuMDU0ODkzOTY4MDQxOTM5NzgKNCwyMjgyNi4wLDAsMC4wMjA1ODA2MjYyODM4MDkxNjUKNCwyMjgyNi4wLDEwLDAuMDE5NTYyNDg1MDM3NTA2Mjc3CjIsMjI4MjYuMCwtMTAwLDAuNDAzNTUxODM5ODkyNTEwMjYKMiwyMjgyNi4wLDksMC4xNjEyMzY1NzQ0NzAxODkwNQoyLDIyODI2LjAsMywwLjA1MDc3ODM5MTQyNTUwMDk2CjIsMjI4MjYuMCw4LDAuMDI3OTU3MzE2NTg0MzE3MjIyCjIsMjI4MjYuMCw1LDAuMDM5NDgwOTY1NTk1OTkxNDkKMiwyMjgyNi4wLDcsMC4wMzg1NDcxMzkwNjgyODI3NgoyLDIyODI2LjAsNiwwLjA0NjkyOTMwOTA4OTI5MzY4NgoyLDIyODI2LjAsMSwwLjAyMTA2NTAwMjM0ODc0OTE2OAoyLDIyODI2LjAsMCwwLjAwODAzMDE1MzYzNzg1NTQ0NQoyLDIyODI2LjAsMTAsMC4wMDk1MjY5ODc2NzIzMzA4NzQKXV0+PC9EYXRhPjxTdHJpbmdUYWJsZSBmb3JtYXQ9IkNTViIgcm93Q291bnQ9IjExIiBzaXplPSIxMzQiIGNvbnRlbnRLZXk9IlBSQllKUzNGMzNRR1ZHVTNTT043UUFPT01JNktTTkNGIj48IVtDREFUQVsiQnVyZ2VubGFuZCIKIkNhcmludGhpYSIKIkNvbW1lcmNpYWwiCiJMb3dlciBBdXN0cmlhIgoiUmVzaWRlbnRpYWwiCiJTYWx6YnVyZyIKIlN0eXJpYSIKIlR5cm9sIgoiVXBwZXIgQXVzdHJpYSIKIlZpZW5uYSIKIlZvcmFybGJlcmciCl1dPjwvU3RyaW5nVGFibGU+PC9SZXN1bHQ+VgFhYwBjAGMAYwFjAGMAYwBWAWFjAQAAAGMAYwBdRU5EX1JDKw==</data>
</ReportState>
</file>

<file path=customXml/item126.xml><?xml version="1.0" encoding="utf-8"?>
<ReportState xmlns="sas.reportstate">
  <data type="reportstate">UkNfU1RBUlRbVgVnZ1VjAgAAAFNnYwIAAABjAAAAAGRVBQAAAHZlNzIzZFUAAAAAYwAAAABnmWZVAQAAAFNWAWeYZFUGAAAAYmk2OTY2ZFUMAAAAQ3V0IE9mZiBEYXRlYVYBZ2MAYWMY/P//YgAAAACAStZAZFUKAAAAMzAvMDYvMjAyMmMBAAAAVGMIAAAAYWMAZ2MQAAAAYwIAAABkVQYAAAB2ZTY0NjJkVQAAAABjAAAAAGeZZlUBAAAAU1YBZ5hkVQYAAABiaTY0NTdkVRIAAABSZWZpbmFuY2luZyBNYXJrZXJhVgFnYwFkVQIAAAA3MWMY/P//YgAAAAAAAPh/ZFUCAAAANzFjAQAAAFRjCAAAAGFjAFRWAWZVAQAAAFNkVQYAAABiaTY0NTdUVgFhVgFnZFUGAAAAZGQ2NDU4VgFmVQEAAABTZFUCAAAANzFUVgFmZ1UBAAAAU1YBZ8BjAQAAAGRVBgAAAGJpNjQ1N2RVEgAAAFJlZmluYW5jaW5nIE1hcmtlcmFjGAAAAFYBYVYBZmNVAQAAAFMAAAAAVGMBAAAAYgEAAABiAAAAAAAA+H9iAAAAAAAA+H9iAAAAAAAA+H9iAAAAAAAA+H9iAAAAAAAA+H9hYwBjAGMAYwFUZ6BmY1UBAAAAUwBUVgFlY1UAAAAAU1RhVgFhYwEAAABiAQAAAGMBYwBiAAAAAAAAAABWAWFWAWFWA2FhY0IEAgBWAWFkVYkCAAA8UmVzdWx0IHJlZj0iZGQ2NDU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yVDA3OjM4OjAzLjI0N1oiPjxWYXJpYWJsZXM+PFN0cmluZ1ZhcmlhYmxlIHZhcm5hbWU9ImJpNjQ1NyIgbGFiZWw9IlJlZmluYW5jaW5nIE1hcmtlciIgcmVmPSJiaTY0NTc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127.xml><?xml version="1.0" encoding="utf-8"?>
<ReportState xmlns="sas.reportstate">
  <data type="reportstate">Q0VDU19TVEFSVFtWAWdVAAAAAFNUXUVORF9DRUNTKys=</data>
</ReportState>
</file>

<file path=customXml/item128.xml><?xml version="1.0" encoding="utf-8"?>
<ReportState xmlns="sas.reportstate">
  <data type="reportstate">UkNfU1RBUlRbVgVnZ1VjAgAAAFNnYwIAAABjAAAAAGRVBQAAAHZlNzIzZFUAAAAAYwAAAABnmWZVAQAAAFNWAWeYZFUGAAAAYmk2OTM1ZFUMAAAAQ3V0IE9mZiBEYXRlYVYBZ2MAYWMY/P//YgAAAACAStZAZFUKAAAAMzAvMDYvMjAyMmMBAAAAVGMIAAAAYWMAZ2MQAAAAYwIAAABkVQYAAAB2ZTE0MjVkVQAAAABjAAAAAGeZZlUBAAAAU1YBZ5hkVQYAAABiaTE0MzBkVQ4AAABBVFQgQXNzZXQgVHlwZWRVAgAAACQuVgFnYwFkVQsAAABSZXNpZGVudGlhbGMY/P//YgAAAAAAAPh/ZFULAAAAUmVzaWRlbnRpYWxjAQAAAFRjCAAAAGFjAFRWAWZVAQAAAFNkVQYAAABiaTE0MzBUVgFhVgFnZFUGAAAAZGQxNDI4VgFmVQEAAABTZFULAAAAUmVzaWRlbnRpYWxUVgFmZ1UBAAAAU1YBZ8BjAQAAAGRVBgAAAGJpMTQzMGRVDgAAAEFUVCBBc3NldCBUeXBlYWMYAAAAVgFhVgFmY1UBAAAAUwAAAABUYwEAAABiAQAAAGIAAAAAAAD4f2IAAAAAAAD4f2IAAAAAAAD4f2IAAAAAAAD4f2IAAAAAAAD4f2FjAGMAYwBjAVRnoGZjVQEAAABTAFRWAWVjVQAAAABTVGFWAWFjAQAAAGIBAAAAYwFjAGIAAAAAAAAAAFYBYVYBYVYDYWFjQgQCAFYBYWRVtAIAADxSZXN1bHQgcmVmPSJkZDE0Mj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ctMjJUMDc6Mzg6MDMuMjQ3WiI+PFZhcmlhYmxlcz48U3RyaW5nVmFyaWFibGUgdmFybmFtZT0iYmkxNDMwIiBsYWJlbD0iQVRUIEFzc2V0IFR5cGUiIHJlZj0iYmkxNDMwIiBjb2x1bW49ImMwIiBzb3J0T249ImN1c3RvbSIgY3VzdG9tU29ydD0iY3M2MTIwIi8+PC9WYXJpYWJsZXM+PENvbHVtbnM+PFN0cmluZ0NvbHVtbiBjb2xuYW1lPSJjMCIgZW5jb2Rpbmc9InRleHQiIG1heExlbmd0aD0iMTMiLz48L0NvbHVtbnM+PERhdGEgZm9ybWF0PSJDU1YiIHJvd0NvdW50PSIxIiBhdmFpbGFibGVSb3dDb3VudD0iMSIgc2l6ZT0iMTQiIGRhdGFMYXlvdXQ9Im1pbmltYWwiIGdyYW5kVG90YWw9ImZhbHNlIiBpc0luZGV4ZWQ9ImZhbHNlIiBjb250ZW50S2V5PSJPTk01UkpEWlpPSTUzSFZDSkdNNFdSQTdERDNVWk1aUSI+PCFbQ0RBVEFbIlJlc2lkZW50aWFsIgpdXT48L0RhdGE+PC9SZXN1bHQ+VgFhYwBjAGMAYwFjAGMAYwBWAWFjAQAAAGMAYwBdRU5EX1JDKw==</data>
</ReportState>
</file>

<file path=customXml/item129.xml><?xml version="1.0" encoding="utf-8"?>
<ReportState xmlns="sas.reportstate">
  <data type="reportstate">UEVDU19TVEFSVFtWAWdWAWZnVQEAAABTVgFnYwFkVQoAAABDb21tZXJjaWFsYxj8//9iAAAAAAAA+H9kVQoAAABDb21tZXJjaWFsVGNVAgAAAFMAAFRdRU5EX1BFQ1MrKw==</data>
</ReportState>
</file>

<file path=customXml/item13.xml><?xml version="1.0" encoding="utf-8"?>
<ReportState xmlns="sas.reportstate">
  <data type="reportstate">UkNfU1RBUlRbVgVnZ1VjAgAAAFNnYwIAAABjAAAAAGRVBgAAAHZlMzU5NmRVAAAAAGMAAAAAZ5lmVQEAAABTVgFnmGRVBgAAAGJpNjk1MmRVEgAAAFJlZmluYW5jaW5nIE1hcmtlcmFWAWdjAWRVAgAAADc0Yxj8//9iAAAAAAAA+H9kVQIAAAA3NGMBAAAAVGMIAAAAYWMAZ2MCAAAAYwAAAABkVQUAAAB2ZTcyM2RVAAAAAGMAAAAAZ5lmVQEAAABTVgFnmGRVBgAAAGJpMzUxOGRVDAAAAEN1dCBPZmYgRGF0ZWFWAWdjAGFjGPz//2IAAAAAgErWQGRVCgAAADMwLzA2LzIwMjJjAQAAAFRjCAAAAGFjAFRWAWZVAQAAAFNkVQYAAABiaTM1MThUVgFhVgFnZFUGAAAAZGQzNTAyVgFhVgFmZ1UEAAAAU1YBZ8BjAAAAAGRVBgAAAGJpMzUxOGRVDAAAAEN1dCBPZmYgRGF0ZWRVBwAAAERETU1ZWThjGAAAAFYBZmNVAQAAAFMAAAAAgErWQFRWAWFjAQAAAGIBAAAAYgAAAAAAAPh/YgAAAAAAAPh/YgAAAAAAAPh/YgAAAAAAAPh/YgAAAAAAAPh/YWMAYwBjAGMBVgFnwGMAAAAAZFUGAAAAYmkzNTE0ZFUMAAAATk8uIE9GIExPQU5TZFUIAAAAQ09NTUExMi5jGAAAAFYBZmNVAQAAAFMAAAAAgHbDQFRWAWFjAgAAAGIBAAAAYgAAAAAAAPh/YgAAAAAAAPh/YgAAAAAAAPh/YgAAAAAAAPh/YgAAAAAAAPh/YWMAYwBjAGMBVgFnwGMAAAAAZFUGAAAAYmkzNTIyZFURAAAATk8uIE9GIEJPUlJPV0VSUzpkVQgAAABDT01NQTEyLmMYAAAAVgFmY1UBAAAAUwAAAAAAPrZAVFYBYWMCAAAAYgEAAABiAAAAAAAA+H9iAAAAAAAA+H9iAAAAAAAA+H9iAAAAAAAA+H9iAAAAAAAA+H9hYwBjAGMAYwFWAWfAYwAAAABkVQYAAABiaTM2ODlkVREAAABOTy4gT0YgR1VBUkFOVE9SU2RVCAAAAENPTU1BMTIuYxgAAABWAWZjVQEAAABTAAAAAABgaUBUVgFhYwIAAABiAQAAAGIAAAAAAAD4f2IAAAAAAAD4f2IAAAAAAAD4f2IAAAAAAAD4f2IAAAAAAAD4f2FjAGMAYwBjAVRnoGZjVQEAAABTAFRWAWVjVQAAAABTVGFWAWFjAQAAAGIBAAAAYwFjAGIAAAAAAAAAAFYBYVYBYVYDZ2dkVQYAAABkZDM1MDJWAWFWAWZnVQEAAABTZ2RVCgAAADMwLzA2LzIwMjJWAWdjAGFjGPz//2IAAAAAgErWQGRVCgAAADMwLzA2LzIwMjJWAWFjAQAAAGMBVgFmY1UBAAAAUwAAAABUVgFhVgFmZ1UDAAAAU1YBZ2MAYWMY/P//YgAAAACAdsNAZFUGAAAAOcKgOTY1VgFnYwBhYxj8//9iAAAAAAA+tkBkVQYAAAA1wqA2OTRWAWdjAGFjGPz//2IAAAAAAGBpQGRVAwAAADIwM1RWAWFUYwAAAABjAVYBYVYBYVYBYVYBYVYBZmdVAQAAAFNnZFUXAAAAZGVmYXVsdFJvd0F4aXNIaWVyYXJjaHlkVRAAAABaZWlsZW5oaWVyYXJjaGllVgFmZ1UBAAAAU2dkVQYAAABiaTM1MThkVQwAAABDdXQgT2ZmIERhdGVkVQcAAABERE1NWVk4YwAAAABjAVYBYVYBYVRjAAAAAGdkVQQAAAByb290VgFhVgFmZ1UBAAAAU2dkVQoAAAAzMC8wNi8yMDIyVgFnYwBhYxj8//9iAAAAAIBK1kBkVQoAAAAzMC8wNi8yMDIyVgFhYwEAAABjAVYBYVYBYVYBYVYBYVRjAAAAAGMAVgFhVgFhVgFhVgFhZ2RVBAAAAHJvb3RWAWFWAWZnVQEAAABTZ2RVCgAAADMwLzA2LzIwMjJWAWdjAGFjGPz//2IAAAAAgErWQGRVCgAAADMwLzA2LzIwMjJWAWFjAQAAAGMBVgFhVgFhVgFhVgFhVGMAAAAAYwBWAWFWAWFWAWFWAWFjAVRjAWMAYwBiAAAAAAAAAABWAWZVAwAAAFNkVQYAAABiaTM1MTRkVQYAAABiaTM1MjJkVQYAAABiaTM2ODlUYwBjAGMAYWNCBQIAVgFhZFXzBAAAPFJlc3VsdCByZWY9ImRkMzUwM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MlQwNzozODowMy4yNDdaIj48VmFyaWFibGVzPjxOdW1lcmljVmFyaWFibGUgdmFybmFtZT0iYmkzNTE4IiBsYWJlbD0iQ3V0IE9mZiBEYXRlIiByZWY9ImJpMzUxOCIgY29sdW1uPSJjMCIgZm9ybWF0PSJERE1NWVk4IiB1c2FnZT0iY2F0ZWdvcmljYWwiLz48TnVtZXJpY1ZhcmlhYmxlIHZhcm5hbWU9ImJpMzUxNCIgbGFiZWw9Ik5PLiBPRiBMT0FOUyIgcmVmPSJiaTM1MTQiIGNvbHVtbj0iYzEiIGZvcm1hdD0iQ09NTUExMi4iIHVzYWdlPSJxdWFudGl0YXRpdmUiLz48TnVtZXJpY1ZhcmlhYmxlIHZhcm5hbWU9ImJpMzUyMiIgbGFiZWw9Ik5PLiBPRiBCT1JST1dFUlM6IiByZWY9ImJpMzUyMiIgY29sdW1uPSJjMiIgZm9ybWF0PSJDT01NQTEyLiIgdXNhZ2U9InF1YW50aXRhdGl2ZSIvPjxOdW1lcmljVmFyaWFibGUgdmFybmFtZT0iYmkzNjg5IiBsYWJlbD0iTk8uIE9GIEdVQVJBTlRPUlMiIHJlZj0iYmkzNjg5IiBjb2x1bW49ImMzIiBmb3JtYXQ9IkNPTU1BMTIuIiB1c2FnZT0icXVhbnRpdGF0aXZl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wvQ29sdW1ucz48RGF0YSBmb3JtYXQ9IkNTViIgcm93Q291bnQ9IjEiIGF2YWlsYWJsZVJvd0NvdW50PSIxIiBzaXplPSIyOCIgZGF0YUxheW91dD0ibWluaW1hbCIgZ3JhbmRUb3RhbD0iZmFsc2UiIGlzSW5kZXhlZD0iZmFsc2UiIGNvbnRlbnRLZXk9IktESU5aVEVLVEhNQUlHTzRaRlZGSDdIWlJJVElOQkRSIj48IVtDREFUQVsyMjgyNi4wLDk5NjUuMCw1Njk0LjAsMjAzLjAKXV0+PC9EYXRhPjwvUmVzdWx0PlYBYWMAYwBjAGMBYwBjAGMAVgFhYwEAAABjAGMAXUVORF9SQys=</data>
</ReportState>
</file>

<file path=customXml/item130.xml><?xml version="1.0" encoding="utf-8"?>
<ReportState xmlns="sas.reportstate">
  <data type="reportstate">UkNfU1RBUlRbVgVnZ1VjAgAAAFNnYwIAAABjAAAAAGRVBgAAAHZlMzU5NmRVAAAAAGMAAAAAZ5lmVQEAAABTVgFnmGRVBgAAAGJpNjk2NGRVEgAAAFJlZmluYW5jaW5nIE1hcmtlcmFWAWdjAWRVAgAAADc0Yxj8//9iAAAAAAAA+H9kVQIAAAA3NGMBAAAAVGMIAAAAYWMAZ2MCAAAAYwAAAABkVQUAAAB2ZTcyM2RVAAAAAGMAAAAAZ5lmVQEAAABTVgFnmGRVBgAAAGJpNDk4NmRVDAAAAEN1dCBPZmYgRGF0ZWFWAWdjAGFjGPz//2IAAAAAgErWQGRVCgAAADMwLzA2LzIwMjJjAQAAAFRjCAAAAGFjAFRWAWZVAwAAAFNkVQYAAABiaTQ5ODZkVQYAAABiaTUwMTFkVQYAAABiaTUwMTVUVgFhVgFnZFUGAAAAZGQ0OTkxVgFmVQQAAABTZFUHAAAAQXVzdHJpYWRVBwAAAERlbm1hcmtkVQ4AAABFdXJvcGVhbiBVbmlvbmRVBwAAAEh1bmdhcnlUVgFmZ1UEAAAAU1YBZ8BjAAAAAGRVBgAAAGJpNDk4NmRVDAAAAEN1dCBPZmYgRGF0ZWRVBwAAAERETU1ZWThjGAAAAFYBZmNVBQAAAFMAAAAAgErWQAAAAACAStZAAAAAAIBK1kAAAAAAgErWQAAAAACAStZAVFYBYWMBAAAAYgUAAABiAAAAAAAA+H9iAAAAAAAA+H9iAAAAAAAA+H9iAAAAAAAA+H9iAAAAAAAA+H9hYwBjAGMAYwFWAWfAYwEAAABkVQYAAABiaTUwMTFkVRUAAABBVFQgUHVibGljIEFzc2V0IFpvbmVhYxgAAABWAWFWAWZjVQUAAABTnP///wIAAAACAAAAAgAAAAIAAABUYwEAAABiBQAAAGIAAAAAAAD4f2IAAAAAAAD4f2IAAAAAAAD4f2IAAAAAAAD4f2IAAAAAAAD4f2FjAGMAYwBjAVYBZ8BjAQAAAGRVBgAAAGJpNTAxNWRVHgAAAEFUVCBQdWJsaWMgQXNzZXQgQ291bnRyeSBOYW1lc2FjGAAAAFYBYVYBZmNVBQAAAFOc////nP///wAAAAABAAAAAwAAAFRjAQAAAGIFAAAAYgAAAAAAAPh/YgAAAAAAAPh/YgAAAAAAAPh/YgAAAAAAAPh/YgAAAAAAAPh/YWMAYwBjAGMBVgFnwGMAAAAAZFUGAAAAYmk0OTg1ZFUSAAAAJSBvZiBUT1RBTCBCYWxhbmNlZFULAAAAUEVSQ0VOVDEyLjJjGAAAAFYBZmNVBQAAAFMAAAAAAADwPwAAAAAAAPA/+j3bqM677z/4UA1B6NNiP+pY2nG3rng/VFYBYWMCAAAAYgUAAABiAAAAAAAA+H9iAAAAAAAA+H9iAAAAAAAA+H9iAAAAAAAA+H9iAAAAAAAA+H9hYwBjAGMAYwFUZ6BmY1UFAAAAUwAAAAAAVFYBZWNVAAAAAFNUYVYBYWMFAAAAYgUAAABjAWMAYgAAAAAAAAAAVgFhVgFhVgNnZ2RVBgAAAGRkNDk5MVYBYVYBZmdVAQAAAFNnZFUKAAAAMzAvMDYvMjAyMlYBZ2MAYWMY/P//YgAAAACAStZAZFUKAAAAMzAvMDYvMjAyMlYBZmdVAgAAAFNnZFULAAAATUFUQ0hFU19BTExWAWdjAWRVCwAAAE1BVENIRVNfQUxMY5z///9iAAAAAAAA+H9kVQsAAABNQVRDSEVTX0FMTFYBZmdVAQAAAFNnZFULAAAATUFUQ0hFU19BTExWAWdjAWRVCwAAAE1BVENIRVNfQUxMY5z///9iAAAAAAAA+H9kVQsAAABNQVRDSEVTX0FMTFYBYWMDAAAAYwFWAWZjVQEAAABTAAAAAFRWAWFWAWZnVQEAAABTVgFnYwBhYxj8//9iAAAAAAAA8D9kVQgAAAAxMDAsMDAgJVRWAWFUYwIAAABjAVYBYVYBYVYBYVYBYWdkVQ4AAABFdXJvcGVhbiBVbmlvblYBZ2MBZFUOAAAARXVyb3BlYW4gVW5pb25jAgAAAGIAAAAAAAD4f2RVDgAAAEV1cm9wZWFuIFVuaW9uVgFmZ1UEAAAAU2dkVQsAAABNQVRDSEVTX0FMTFYBZ2MBZFULAAAATUFUQ0hFU19BTExjnP///2IAAAAAAAD4f2RVCwAAAE1BVENIRVNfQUxMVgFhYwMAAABjAVYBZmNVAQAAAFMBAAAAVFYBYVYBZmdVAQAAAFNWAWdjAGFjGPz//2IAAAAAAADwP2RVCAAAADEwMCwwMCAlVFYBYWdkVQcAAABBdXN0cmlhVgFnYwFkVQcAAABBdXN0cmlhYwAAAABiAAAAAAAA+H9kVQcAAABBdXN0cmlhVgFhYwMAAABjAVYBZmNVAQAAAFMCAAAAVFYBYVYBZmdVAQAAAFNWAWdjAGFjGPz//2L6PduozrvvP2RVBwAAADk5LDE3ICVUVgFhZ2RVBwAAAERlbm1hcmtWAWdjAWRVBwAAAERlbm1hcmtjAQAAAGIAAAAAAAD4f2RVBwAAAERlbm1hcmtWAWFjAwAAAGMBVgFmY1UBAAAAUwMAAABUVgFhVgFmZ1UBAAAAU1YBZ2MAYWMY/P//YvhQDUHo02I/ZFUGAAAAMCwyMyAlVFYBYWdkVQcAAABIdW5nYXJ5VgFnYwFkVQcAAABIdW5nYXJ5YwMAAABiAAAAAAAA+H9kVQcAAABIdW5nYXJ5VgFhYwMAAABjAVYBZmNVAQAAAFMEAAAAVFYBYVYBZmdVAQAAAFNWAWdjAGFjGPz//2LqWNpxt654P2RVBgAAADAsNjAgJVRWAWFUYwIAAABjAVYBYVYBYVYBYVYBYVRjAQAAAGMBVgFhVgFhVgFhVgFhVGMAAAAAYwFWAWFWAWFWAWFWAWFWAWZnVQEAAABTZ2RVFwAAAGRlZmF1bHRSb3dBeGlzSGllcmFyY2h5ZFUQAAAAWmVpbGVuaGllcmFyY2hpZVYBZmdVAwAAAFNnZFUGAAAAYmk0OTg2ZFUMAAAAQ3V0IE9mZiBEYXRlZFUHAAAARERNTVlZOGMAAAAAYwFWAWFWAWFnZFUGAAAAYmk1MDExZFUVAAAAQVRUIFB1YmxpYyBBc3NldCBab25lYWMBAAAAYwFWAWFWAWFnZFUGAAAAYmk1MDE1ZFUeAAAAQVRUIFB1YmxpYyBBc3NldCBDb3VudHJ5IE5hbWVzYWMBAAAAYwFWAWFWAWFUYwAAAABnZFUEAAAAcm9vdFYBYVYBZmdVAQAAAFNnZFUKAAAAMzAvMDYvMjAyMlYBZ2MAYWMY/P//YgAAAACAStZAZFUKAAAAMzAvMDYvMjAyMlYBZmdVAQAAAFNnZFUOAAAARXVyb3BlYW4gVW5pb25WAWdjAWRVDgAAAEV1cm9wZWFuIFVuaW9uYwIAAABiAAAAAAAA+H9kVQ4AAABFdXJvcGVhbiBVbmlvblYBZmdVAwAAAFNnZFUHAAAAQXVzdHJpYVYBZ2MBZFUHAAAAQXVzdHJpYWMAAAAAYgAAAAAAAPh/ZFUHAAAAQXVzdHJpYVYBYWMDAAAAYwFWAWFWAWFWAWFWAWFnZFUHAAAARGVubWFya1YBZ2MBZFUHAAAARGVubWFya2MBAAAAYgAAAAAAAPh/ZFUHAAAARGVubWFya1YBYWMDAAAAYwFWAWFWAWFWAWFWAWFnZFUHAAAASHVuZ2FyeVYBZ2MBZFUHAAAASHVuZ2FyeWMDAAAAYgAAAAAAAPh/ZFUHAAAASHVuZ2FyeVYBYWMDAAAAYwFWAWFWAWFWAWFWAWFUYwIAAABjAFYBYVYBYVYBYVYBYVRjAQAAAGMAVgFhVgFhVgFhVgFhVGMAAAAAYwBWAWFWAWFWAWFWAWFnZFUEAAAAcm9vdFYBYVYBZmdVAQAAAFNnZFUKAAAAMzAvMDYvMjAyMlYBZ2MAYWMY/P//YgAAAACAStZAZFUKAAAAMzAvMDYvMjAyMlYBZmdVAQAAAFNnZFUOAAAARXVyb3BlYW4gVW5pb25WAWdjAWRVDgAAAEV1cm9wZWFuIFVuaW9uYwIAAABiAAAAAAAA+H9kVQ4AAABFdXJvcGVhbiBVbmlvblYBZmdVAwAAAFNnZFUHAAAAQXVzdHJpYVYBZ2MBZFUHAAAAQXVzdHJpYWMAAAAAYgAAAAAAAPh/ZFUHAAAAQXVzdHJpYVYBYWMDAAAAYwFWAWFWAWFWAWFWAWFnZFUHAAAARGVubWFya1YBZ2MBZFUHAAAARGVubWFya2MBAAAAYgAAAAAAAPh/ZFUHAAAARGVubWFya1YBYWMDAAAAYwFWAWFWAWFWAWFWAWFnZFUHAAAASHVuZ2FyeVYBZ2MBZFUHAAAASHVuZ2FyeWMDAAAAYgAAAAAAAPh/ZFUHAAAASHVuZ2FyeVYBYWMDAAAAYwFWAWFWAWFWAWFWAWFUYwIAAABjAFYBYVYBYVYBYVYBYVRjAQAAAGMAVgFhVgFhVgFhVgFhVGMAAAAAYwBWAWFWAWFWAWFWAWFjAVRjAWMAYwBiAAAAAAAAAABWAWZVAQAAAFNkVQYAAABiaTQ5ODVUYwBjAWMAYWNCBQIAVgFhZFXKBQAAPFJlc3VsdCByZWY9ImRkNDk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MlQwNzozODowMy4yNDdaIj48VmFyaWFibGVzPjxOdW1lcmljVmFyaWFibGUgdmFybmFtZT0iYmk0OTg2IiBsYWJlbD0iQ3V0IE9mZiBEYXRlIiByZWY9ImJpNDk4NiIgY29sdW1uPSJjMCIgZm9ybWF0PSJERE1NWVk4IiB1c2FnZT0iY2F0ZWdvcmljYWwiLz48U3RyaW5nVmFyaWFibGUgdmFybmFtZT0iYmk1MDExIiBsYWJlbD0iQVRUIFB1YmxpYyBBc3NldCBab25lIiByZWY9ImJpNTAxMSIgY29sdW1uPSJjMSIvPjxTdHJpbmdWYXJpYWJsZSB2YXJuYW1lPSJiaTUwMTUiIGxhYmVsPSJBVFQgUHVibGljIEFzc2V0IENvdW50cnkgTmFtZXMiIHJlZj0iYmk1MDE1IiBjb2x1bW49ImMyIi8+PE51bWVyaWNWYXJpYWJsZSB2YXJuYW1lPSJiaTQ5ODUiIGxhYmVsPSIlIG9mIFRPVEFMIEJhbGFuY2UiIHJlZj0iYmk0OTg1IiBjb2x1bW49ImMz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NSIgYXZhaWxhYmxlUm93Q291bnQ9IjUiIHNpemU9IjEzOSIgZGF0YUxheW91dD0ibWluaW1hbCIgZ3JhbmRUb3RhbD0iZmFsc2UiIGlzSW5kZXhlZD0idHJ1ZSIgY29udGVudEtleT0iN1lQVFI3QkFRWk9DRFRXUFFPVUpMQ1FGTzVUMjRHV08iPjwhW0NEQVRBWzIyODI2LjAsLTEwMCwtMTAwLDEuMAoyMjgyNi4wLDIsLTEwMCwxLjAKMjI4MjYuMCwyLDAsMC45OTE2NzU2OTE0MTE2NzExCjIyODI2LjAsMiwxLDAuMDAyMjk4MzEwODcyMzcxMTk3NAoyMjgyNi4wLDIsMywwLjAwNjAyNTk5NzcxNTk1NzMzNQpdXT48L0RhdGE+PFN0cmluZ1RhYmxlIGZvcm1hdD0iQ1NWIiByb3dDb3VudD0iNCIgc2l6ZT0iNDciIGNvbnRlbnRLZXk9IlpWM0xWUjNPUlA0V1o1TlNHTUlKUVE2VUdZVzRMRkZVIj48IVtDREFUQVsiQXVzdHJpYSIKIkRlbm1hcmsiCiJFdXJvcGVhbiBVbmlvbiIKIkh1bmdhcnkiCl1dPjwvU3RyaW5nVGFibGU+PC9SZXN1bHQ+VgFhYwBjAGMAYwFjAGMAYwBWAWFjAQAAAGMAYwBdRU5EX1JDKw==</data>
</ReportState>
</file>

<file path=customXml/item131.xml><?xml version="1.0" encoding="utf-8"?>
<ReportState xmlns="sas.reportstate">
  <data type="reportstate">UkNfU1RBUlRbVgVnZ1VjAgAAAFNnYwIAAABjAAAAAGRVBgAAAHZlMTIzNmRVAAAAAGMAAAAAZ5lmVQEAAABTVgFnmGRVBgAAAGJpNjkzMGRVEgAAAFJlZmluYW5jaW5nIE1hcmtlcmFWAWdjAWRVAgAAADcxYxj8//9iAAAAAAAA+H9kVQIAAAA3MWMBAAAAVGMIAAAAYWMAZ2MCAAAAYwAAAABkVQUAAAB2ZTcyM2RVAAAAAGMAAAAAZ5lmVQEAAABTVgFnmGRVBgAAAGJpNjkyOWRVDAAAAEN1dCBPZmYgRGF0ZWFWAWdjAGFjGPz//2IAAAAAgErWQGRVCgAAADMwLzA2LzIwMjJjAQAAAFRjCAAAAGFjAFRWAWZVAgAAAFNkVQUAAABiaTcxOWRVBQAAAGJpNzIwVFYBYVYBZ2RVBgAAAGRkMTAzOVYBZlUEAAAAU2RVBQAAAEFTU0VUZFUEAAAAQk9ORGRVAwAAAENIRmRVAwAAAEVVUlRWAWZnVQMAAABTVgFnwGMBAAAAZFUFAAAAYmk3MTlkVQwAAABBc3NldCAvIEJvbmRhYxgAAABWAWFWAWZjVQYAAABTAAAAAAAAAAAAAAAAAQAAAAEAAAABAAAAVGMBAAAAYgYAAABiAAAAAAAA+H9iAAAAAAAA+H9iAAAAAAAA+H9iAAAAAAAA+H9iAAAAAAAA+H9hYwBjAGMAYwFWAWfAYwEAAABkVQUAAABiaTcyMGRVCAAAAEN1cnJlbmN5YWMYAAAAVgFhVgFmY1UGAAAAU5z///8CAAAAAwAAAJz///8CAAAAAwAAAFRjAQAAAGIGAAAAYgAAAAAAAPh/YgAAAAAAAPh/YgAAAAAAAPh/YgAAAAAAAPh/YgAAAAAAAPh/YWMAYwBjAGMBVgFnwGMAAAAAZFUGAAAAYmkxMDE3ZFUHAAAAQmFsYW5jZWRVCQAAAENPTU1BMzIuMmMAAAAAVgFmY1UGAAAAU6AiPCExzhdCdhTO48IDzkH9sR0KE94WQgAAcSvF3RBCAAAAAITXp0EAAHEjFq4QQlRWAWFjAgAAAGIGAAAAYgAAAAAAAPh/YgAAAAAAAPh/YgAAAAAAAPh/YgAAAAAAAPh/YgAAAAAAAPh/YWMAYwBjAGMBVGegZmNVBgAAAFMAAAAAAABUVgFlY1UAAAAAU1RhVgFhYwYAAABiBgAAAGMBYwBiAAAAAAAAAABWAWFWAWFWA2dnZFUGAAAAZGQxMDM5VgFhVgFmZ1UCAAAAU2dkVQUAAABBU1NFVFYBZ2MBZFUFAAAAQVNTRVRjAAAAAGIAAAAAAAD4f2RVBQAAAEFTU0VUVgFmZ1UDAAAAU2dkVQsAAABNQVRDSEVTX0FMTFYBZ2MBZFULAAAATUFUQ0hFU19BTExjnP///2IAAAAAAAD4f2RVCwAAAE1BVENIRVNfQUxMVgFhYwIAAABjAVYBZmNVAQAAAFMAAAAAVFYBYVYBZmdVAQAAAFNWAWdjAGFjGPz//2KgIjwhMc4XQmRVFAAAADI1wqA1NjDCoDg5M8KgNTE5LDAzVFYBYWdkVQMAAABDSEZWAWdjAWRVAwAAAENIRmMCAAAAYgAAAAAAAPh/ZFUDAAAAQ0hGVgFhYwIAAABjAVYBZmNVAQAAAFMBAAAAVFYBYVYBZmdVAQAAAFNWAWdjAGFjGPz//2J2FM7jwgPOQWRVEwAAADHCoDAwN8KgMTI1wqA5NTksNjFUVgFhZ2RVAwAAAEVVUlYBZ2MBZFUDAAAARVVSYwMAAABiAAAAAAAA+H9kVQMAAABFVVJWAWFjAgAAAGMBVgFmY1UBAAAAUwIAAABUVgFhVgFmZ1UBAAAAU1YBZ2MAYWMY/P//Yv2xHQoT3hZCZFUUAAAAMjTCoDU1M8KgNzY3wqA1NTksNDJUVgFhVGMBAAAAYwFWAWFWAWFWAWFWAWFnZFUEAAAAQk9ORFYBZ2MBZFUEAAAAQk9ORGMBAAAAYgAAAAAAAPh/ZFUEAAAAQk9ORFYBZmdVAwAAAFNnZFULAAAATUFUQ0hFU19BTExWAWdjAWRVCwAAAE1BVENIRVNfQUxMY5z///9iAAAAAAAA+H9kVQsAAABNQVRDSEVTX0FMTFYBYWMCAAAAYwFWAWZjVQEAAABTAwAAAFRWAWFWAWZnVQEAAABTVgFnYwBhYxj8//9iAABxK8XdEEJkVRQAAAAxOMKgMTEwwqAwNDDCoDc5NiwyNVRWAWFnZFUDAAAAQ0hGVgFnYwFkVQMAAABDSEZjAgAAAGIAAAAAAAD4f2RVAwAAAENIRlYBYWMCAAAAYwFWAWZjVQEAAABTBAAAAFRWAWFWAWZnVQEAAABTVgFnYwBhYxj8//9iAAAAAITXp0FkVRAAAAAyMDDCoDAwMMKgMDAwLDAwVFYBYWdkVQMAAABFVVJWAWdjAWRVAwAAAEVVUmMDAAAAYgAAAAAAAPh/ZFUDAAAARVVSVgFhYwIAAABjAVYBZmNVAQAAAFMFAAAAVFYBYVYBZmdVAQAAAFNWAWdjAGFjGPz//2IAAHEjFq4QQmRVFAAAADE3wqA5MTDCoDA0MMKgNzk2LDI1VFYBYVRjAQAAAGMBVgFhVgFhVgFhVgFhVGMAAAAAYwFWAWFWAWFWAWFWAWFWAWZnVQEAAABTZ2RVFwAAAGRlZmF1bHRSb3dBeGlzSGllcmFyY2h5ZFUQAAAAWmVpbGVuaGllcmFyY2hpZVYBZmdVAgAAAFNnZFUFAAAAYmk3MTlkVQwAAABBc3NldCAvIEJvbmRhYwEAAABjAVYBYVYBYWdkVQUAAABiaTcyMGRVCAAAAEN1cnJlbmN5YWMBAAAAYwFWAWFWAWFUYwAAAAB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jAVRjAWMAYwBiAAAAAAAAAABWAWZVAQAAAFNkVQYAAABiaTEwMTdUYwBjAGMAYWNCBQIAVgFhZFXqBAAAPFJlc3VsdCByZWY9ImRkMTAz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MlQwNzozODowNS43NjJaIj48VmFyaWFibGVzPjxTdHJpbmdWYXJpYWJsZSB2YXJuYW1lPSJiaTcxOSIgbGFiZWw9IkFzc2V0IC8gQm9uZCIgcmVmPSJiaTcxOSIgY29sdW1uPSJjMCIvPjxTdHJpbmdWYXJpYWJsZSB2YXJuYW1lPSJiaTcyMCIgbGFiZWw9IkN1cnJlbmN5IiByZWY9ImJpNzIwIiBjb2x1bW49ImMxIi8+PE51bWVyaWNWYXJpYWJsZSB2YXJuYW1lPSJiaTEwMTciIGxhYmVsPSJCYWxhbmNlIiByZWY9ImJpMTAxNy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2IiBhdmFpbGFibGVSb3dDb3VudD0iNiIgc2l6ZT0iMTM3IiBkYXRhTGF5b3V0PSJtaW5pbWFsIiBncmFuZFRvdGFsPSJmYWxzZSIgaXNJbmRleGVkPSJ0cnVlIiBjb250ZW50S2V5PSI1S1Y1NkdHRlc0VlhOTjNaSDVSVUtPN1Y3M0xQNktKSSI+PCFbQ0RBVEFbMCwtMTAwLDIuNTU2MDg5MzUxOTAzMzgxM0UxMAowLDIsMS4wMDcxMjU5NTk2MDk5OTk0RTkKMCwzLDIuNDU1Mzc2NzU1OTQyMzgxN0UxMAoxLC0xMDAsMS44MTEwMDQwNzk2MjVFMTAKMSwyLDIuMEU4CjEsMywxLjc5MTAwNDA3OTYyNUUxMApdXT48L0RhdGE+PFN0cmluZ1RhYmxlIGZvcm1hdD0iQ1NWIiByb3dDb3VudD0iNCIgc2l6ZT0iMjciIGNvbnRlbnRLZXk9IkRFQlJCNkhBT1lQVENMR1VWWVQ1WFY3Tk9WUExKRkg3Ij48IVtDREFUQVsiQVNTRVQiCiJCT05EIgoiQ0hGIgoiRVVSIgpdXT48L1N0cmluZ1RhYmxlPjwvUmVzdWx0PlYBYWMAYwBjAGMBYwBjAGMAVgFhYwEAAABjAGMAXUVORF9SQys=</data>
</ReportState>
</file>

<file path=customXml/item13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MTA1NSI+CiAgICAgICAgICAgIDxMYXlvdXRTdGF0ZXM+CiAgICAgICAgICAgICAgICA8U3RhY2tMYXlvdXRTdGF0ZSBjb250YWluZXI9InZpNzQ4IiB2aXN1YWw9InZpNzYxIi8+CiAgICAgICAgICAgICAgICA8U3RhY2tMYXlvdXRTdGF0ZSBjb250YWluZXI9InZpMTE2OCIgdmlzdWFsPSJ2aTI1MTUiLz4KICAgICAgICAgICAgICAgIDxTdGFja0xheW91dFN0YXRlIGNvbnRhaW5lcj0idmkyNTE1IiB2aXN1YWw9InZpMjUzMy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tMSIgdmVydGljYWxJbmRleD0iLTEiIGhvcml6b250YWxDZWxscz0iMCIgdmVydGljYWxDZWxscz0iMCIvPgogICAgICAgICAgICA8L1RhYmxlU3RhdGU+CiAgICAgICAgICAgIDxDcm9zc3RhYlN0YXRlIGVsZW1lbnQ9InZlNDc4Ij4KICAgICAgICAgICAgICAgIDxWaXNpYmxlQ2VsbHMgaG9yaXpvbnRhbEluZGV4PSItMSIgdmVydGljYWxJbmRleD0iLTEiIGhvcml6b250YWxDZWxscz0iMCIgdmVydGljYWxDZWxscz0iMCIvPgogICAgICAgICAgICA8L0Nyb3NzdGFiU3RhdGU+CiAgICAgICAgICAgIDxDcm9zc3RhYlN0YXRlIGVsZW1lbnQ9InZlNjU5Ij4KICAgICAgICAgICAgICAgIDxWaXNpYmxlQ2VsbHMgaG9yaXpvbnRhbEluZGV4PSItMSIgdmVydGljYWxJbmRleD0iLTEiIGhvcml6b250YWxDZWxscz0iMCIgdmVydGljYWxDZWxscz0iMCIvPgogICAgICAgICAgICA8L0Nyb3NzdGFiU3RhdGU+CiAgICAgICAgICAgIDxDcm9zc3RhYlN0YXRlIGVsZW1lbnQ9InZlNzE1Ij4KICAgICAgICAgICAgICAgIDxWaXNpYmxlQ2VsbHMgaG9yaXpvbnRhbEluZGV4PSItMSIgdmVydGljYWxJbmRleD0iLTEiIGhvcml6b250YWxDZWxscz0iMCIgdmVydGljYWxDZWxscz0iMCIvPgogICAgICAgICAgICA8L0Nyb3NzdGFiU3RhdGU+CiAgICAgICAgICAgIDxUYWJsZVN0YXRlIGVsZW1lbnQ9InZlNzQ0Ij4KICAgICAgICAgICAgICAgIDxWaXNpYmxlQ2VsbHMgaG9yaXpvbnRhbEluZGV4PSItMSIgdmVydGljYWxJbmRleD0iLTEiIGhvcml6b250YWxDZWxscz0iMCIgdmVydGljYWxDZWxscz0iMCIvPgogICAgICAgICAgICA8L1RhYmxlU3RhdGU+CiAgICAgICAgICAgIDxDcm9zc3RhYlN0YXRlIGVsZW1lbnQ9InZlNzYyIj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MCIvPgogICAgICAgICAgICA8L0Nyb3NzdGFiU3RhdGU+CiAgICAgICAgICAgIDxDcm9zc3RhYlN0YXRlIGVsZW1lbnQ9InZlMjYxNyI+CiAgICAgICAgICAgICAgICA8VmlzaWJsZUNlbGxzIGhvcml6b250YWxJbmRleD0iMCIgdmVydGljYWxJbmRleD0iMCIgaG9yaXpvbnRhbENlbGxzPSIwIiB2ZXJ0aWNhbENlbGxzPSI0Ii8+CiAgICAgICAgICAgIDwvQ3Jvc3N0YWJTdGF0ZT4KICAgICAgICAgICAgPENyb3NzdGFiU3RhdGUgZWxlbWVudD0idmUxMDk1Ij4KICAgICAgICAgICAgICAgIDxWaXNpYmxlQ2VsbHMgaG9yaXpvbnRhbEluZGV4PSIwIiB2ZXJ0aWNhbEluZGV4PSIwIiBob3Jpem9udGFsQ2VsbHM9IjAiIHZlcnRpY2FsQ2VsbHM9IjAiLz4KICAgICAgICAgICAgPC9Dcm9zc3RhYlN0YXRlPgogICAgICAgICAgICA8Q3Jvc3N0YWJTdGF0ZSBlbGVtZW50PSJ2ZTEyNTgiPgogICAgICAgICAgICAgICAgPFZpc2libGVDZWxscyBob3Jpem9udGFsSW5kZXg9IjAiIHZlcnRpY2FsSW5kZXg9IjAiIGhvcml6b250YWxDZWxscz0iMCIgdmVydGljYWxDZWxscz0iMCIvPgogICAgICAgICAgICA8L0Nyb3NzdGFiU3RhdGU+CiAgICAgICAgICAgIDxDcm9zc3RhYlN0YXRlIGVsZW1lbnQ9InZlMTM3MiI+CiAgICAgICAgICAgICAgICA8VmlzaWJsZUNlbGxzIGhvcml6b250YWxJbmRleD0iMCIgdmVydGljYWxJbmRleD0iMCIgaG9yaXpvbnRhbENlbGxzPSIwIiB2ZXJ0aWNhbENlbGxzPSIwIi8+CiAgICAgICAgICAgIDwvQ3Jvc3N0YWJTdGF0ZT4KICAgICAgICAgICAgPENyb3NzdGFiU3RhdGUgZWxlbWVudD0idmUxNDAyIj4KICAgICAgICAgICAgICAgIDxWaXNpYmxlQ2VsbHMgaG9yaXpvbnRhbEluZGV4PSIwIiB2ZXJ0aWNhbEluZGV4PSIwIiBob3Jpem9udGFsQ2VsbHM9IjAiIHZlcnRpY2FsQ2VsbHM9IjAiLz4KICAgICAgICAgICAgPC9Dcm9zc3RhYlN0YXRlPgogICAgICAgICAgICA8Q3Jvc3N0YWJTdGF0ZSBlbGVtZW50PSJ2ZTI0NDUiPgogICAgICAgICAgICAgICAgPFZpc2libGVDZWxscyBob3Jpem9udGFsSW5kZXg9IjAiIHZlcnRpY2FsSW5kZXg9IjAiIGhvcml6b250YWxDZWxscz0iMCIgdmVydGljYWxDZWxscz0iMCIvPgogICAgICAgICAgICA8L0Nyb3NzdGFiU3RhdGU+CiAgICAgICAgICAgIDxDcm9zc3RhYlN0YXRlIGVsZW1lbnQ9InZlMjUyNyI+CiAgICAgICAgICAgICAgICA8VmlzaWJsZUNlbGxzIGhvcml6b250YWxJbmRleD0iMCIgdmVydGljYWxJbmRleD0iMCIgaG9yaXpvbnRhbENlbGxzPSIwIiB2ZXJ0aWNhbENlbGxzPSIwIi8+CiAgICAgICAgICAgIDwvQ3Jvc3N0YWJTdGF0ZT4KICAgICAgICAgICAgPENyb3NzdGFiU3RhdGUgZWxlbWVudD0idmUyNTQ3Ij4KICAgICAgICAgICAgICAgIDxWaXNpYmxlQ2VsbHMgaG9yaXpvbnRhbEluZGV4PSIwIiB2ZXJ0aWNhbEluZGV4PSIw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4.xml><?xml version="1.0" encoding="utf-8"?>
<ReportState xmlns="sas.reportstate">
  <data type="reportstate">Q0VDU19TVEFSVFtWAWdVAAAAAFNUXUVORF9DRUNTKys=</data>
</ReportState>
</file>

<file path=customXml/item15.xml><?xml version="1.0" encoding="utf-8"?>
<ReportState xmlns="sas.reportstate">
  <data type="reportstate">UkNfU1RBUlRbVgVnZ1VjAwAAAFNnYwIAAABjAAAAAGRVBgAAAHZlNjQ2MmRVAAAAAGMAAAAAZ5lmVQEAAABTVgFnmGRVBgAAAGJpNjk2OGRVEgAAAFJlZmluYW5jaW5nIE1hcmtlcmFWAWdjAWRVAgAAADcxYxj8//9iAAAAAAAA+H9kVQIAAAA3MWMBAAAAVGMIAAAAYWMAZ2MCAAAAYwAAAABkVQYAAAB2ZTY0NjlkVQAAAABjAAAAAGeZZlUBAAAAU1YBZ5hkVQYAAABiaTY5NjlkVQ4AAABBVFQgQXNzZXQgVHlwZWFWAWdjAWRVCgAAAENvbW1lcmNpYWxjGPz//2IAAAAAAAD4f2RVCgAAAENvbW1lcmNpYWxjAQAAAFRjCAAAAGFjAGdjAgAAAGMAAAAAZFUFAAAAdmU3MjNkVQAAAABjAAAAAGeZZlUBAAAAU1YBZ5hkVQYAAABiaTY0NzZkVQwAAABDdXQgT2ZmIERhdGVhVgFnYwBhYxj8//9iAAAAAIBK1kBkVQoAAAAzMC8wNi8yMDIyYwEAAABUYwgAAABhYwBUVgFmVQIAAABTZFUGAAAAYmk2NDc2ZFUGAAAAYmk2NDc3VFYBYVYBZ2RVBgAAAGRkNjQ4MFYBZlUGAAAAU2RVDgAAAD4wIC0gPD0xMDAsMDAwZFUYAAAAPjEsMDAwLDAwMCAtIDw9NSwwMDAsMDAwZFUUAAAAPjEwMCwwMDAgLSA8PTMwMCwwMDBkVRQAAAA+MzAwLDAwMCAtIDw9NTAwLDAwMGRVCgAAAD41LDAwMCwwMDBkVRYAAAA+NTAwLDAwMCAtIDw9MSwwMDAsMDAwVFYBZmdVBwAAAFNWAWfAYwAAAABkVQYAAABiaTY0NzZkVQwAAABDdXQgT2ZmIERhdGVkVQcAAABERE1NWVk4YxgAAABWAWZjVQcAAABTAAAAAIBK1kAAAAAAgErWQAAAAACAStZAAAAAAIBK1kAAAAAAgErWQAAAAACAStZAAAAAAIBK1kBUVgFhYwEAAABiBwAAAGIAAAAAAAD4f2IAAAAAAAD4f2IAAAAAAAD4f2IAAAAAAAD4f2IAAAAAAAD4f2FjAGMAYwBjAVYBZ8BjAQAAAGRVBgAAAGJpNjQ3N2RVDAAAAExvYW4gQnVja2V0c2FjGAAAAFYBYVYBZmNVBwAAAFOc////AAAAAAIAAAADAAAABQAAAAEAAAAEAAAAVGMBAAAAYgcAAABiAAAAAAAA+H9iAAAAAAAA+H9iAAAAAAAA+H9iAAAAAAAA+H9iAAAAAAAA+H9hYwBjAGMAYwFWAWfAYwAAAABkVQYAAABiaTY0NzFkVRYAAABBdmVyYWdlIE5vbWluYWwgKDAwMHMpZFUIAAAAQ09NTUExMi5jAgAAAFYBZmNVBwAAAFP6aEp9/jmEQHBd8H8BXkdAZYWjY5rLZkCPRW7BvkV4QOpmj2qt/YVAwk0sFGG3n0B4wX2wCgDGQFRWAWFjAgAAAGIHAAAAYgAAAAAAAPh/YgAAAAAAAPh/YgAAAAAAAPh/YgAAAAAAAPh/YgAAAAAAAPh/YWMAYwBjAGMBVgFnwGMAAAAAZFUGAAAAYmk2NDcyZFUMAAAATm9taW5hbCAobW4pZFUIAAAAQ09NTUExMi5jAAAAAFYBZmNVBwAAAFOZ5IBzWk/EQGIm77ItAHBAbRAydwYJi0D5h0bFjaOFQNp3l//IcJRAmW26dkoZrkD0XQESkMCqQFRWAWFjAgAAAGIHAAAAYgAAAAAAAPh/YgAAAAAAAPh/YgAAAAAAAPh/YgAAAAAAAPh/YgAAAAAAAPh/YWMAYwBjAGMBVgFnwGMAAAAAZFUGAAAAYmk2NDczZFUYAAAATnVtYmVyIG9mIE1vcnRnYWdlIExvYW5zZFUIAAAAQ09NTUExMi5jGAAAAFYBZmNVBwAAAFMAAAAAAGHPQAAAAAAAZrVAAAAAAACIskAAAAAAANybQAAAAAAADJ1AAAAAAAConUAAAAAAAABzQFRWAWFjAgAAAGIHAAAAYgAAAAAAAPh/YgAAAAAAAPh/YgAAAAAAAPh/YgAAAAAAAPh/YgAAAAAAAPh/YWMAYwBjAGMBVgFnwGMAAAAAZFUGAAAAYmk2NDc0ZFURAAAAJSBvZiBUb3RhbCBBc3NldHNkVQsAAABQRVJDRU5UMTIuMmMYAAAAVgFmY1UHAAAAUwAAAAAAAPA/APR+9ds1mT/59S0AUUy1P0cA2bEBDLE/91IdV1YawD8cv5k6J7bXP5Xq/S07E9U/VFYBYWMCAAAAYgcAAABiAAAAAAAA+H9iAAAAAAAA+H9iAAAAAAAA+H9iAAAAAAAA+H9iAAAAAAAA+H9hYwBjAGMAYwFWAWfAYwAAAABkVQYAAABiaTY0NzVkVREAAAAlIE51bWJlciBvZiBMb2Fuc2RVCwAAAFBFUkNFTlQxMi4yYxgAAABWAWZjVQcAAABTAAAAAAAA8D8teGWQbdLVP8ZZX1Dm5dI/55tkiyppvD94rz7xLp+9P5Ae4WhFPr4/FDmhXUZgkz9UVgFhYwIAAABiBwAAAGIAAAAAAAD4f2IAAAAAAAD4f2IAAAAAAAD4f2IAAAAAAAD4f2IAAAAAAAD4f2FjAGMAYwBjAVRnoGZjVQcAAABTAAAAAAAAAFRWAWVjVQAAAABTVGFWAWFjBwAAAGIHAAAAYwFjAGIAAAAAAAAAAFYBYVYBYVYDZ2dkVQYAAABkZDY0ODBWAWFWAWZnVQEAAABTZ2RVCgAAADMwLzA2LzIwMjJWAWdjAGFjGPz//2IAAAAAgErWQGRVCgAAADMwLzA2LzIwMjJWAWZnVQcAAABTZ2RVCwAAAE1BVENIRVNfQUxMVgFnYwFkVQsAAABNQVRDSEVTX0FMTGOc////YgAAAAAAAPh/ZFULAAAATUFUQ0hFU19BTExWAWFjAgAAAGMBVgFmY1UBAAAAUwAAAABUVgFhVgFmZ1UFAAAAU1YBZ2MAYWMY/P//YvpoSn3+OYRAZFUDAAAANjQ3VgFnYwBhYxj8//9imeSAc1pPxEBkVQcAAAAxMMKgMzk5VgFnYwBhYxj8//9iAAAAAABhz0BkVQcAAAAxNsKgMDY2VgFnYwBhYxj8//9iAAAAAAAA8D9kVQgAAAAxMDAsMDAgJVYBZ2MAYWMY/P//YgAAAAAAAPA/ZFUIAAAAMTAwLDAwICVUVgFhZ2RVDgAAAD4wIC0gPD0xMDAsMDAwVgFnYwFkVQ4AAAA+MCAtIDw9MTAwLDAwMGMAAAAAYgAAAAAAAPh/ZFUOAAAAPjAgLSA8PTEwMCwwMDBWAWFjAgAAAGMBVgFmY1UBAAAAUwEAAABUVgFhVgFmZ1UFAAAAU1YBZ2MAYWMY/P//YnBd8H8BXkdAZFUCAAAANDdWAWdjAGFjGPz//2JiJu+yLQBwQGRVAwAAADI1NlYBZ2MAYWMY/P//YgAAAAAAZrVAZFUGAAAANcKgNDc4VgFnYwBhYxj8//9iAPR+9ds1mT9kVQYAAAAyLDQ2ICVWAWdjAGFjGPz//2IteGWQbdLVP2RVBwAAADM0LDEwICVUVgFhZ2RVFAAAAD4xMDAsMDAwIC0gPD0zMDAsMDAwVgFnYwFkVRQAAAA+MTAwLDAwMCAtIDw9MzAwLDAwMGMCAAAAYgAAAAAAAPh/ZFUUAAAAPjEwMCwwMDAgLSA8PTMwMCwwMDBWAWFjAgAAAGMBVgFmY1UBAAAAUwIAAABUVgFhVgFmZ1UFAAAAU1YBZ2MAYWMY/P//YmWFo2Oay2ZAZFUDAAAAMTgyVgFnYwBhYxj8//9ibRAydwYJi0BkVQMAAAA4NjVWAWdjAGFjGPz//2IAAAAAAIiyQGRVBgAAADTCoDc0NFYBZ2MAYWMY/P//Yvn1LQBRTLU/ZFUGAAAAOCwzMiAlVgFnYwBhYxj8//9ixllfUObl0j9kVQcAAAAyOSw1MyAlVFYBYWdkVRQAAAA+MzAwLDAwMCAtIDw9NTAwLDAwMFYBZ2MBZFUUAAAAPjMwMCwwMDAgLSA8PTUwMCwwMDBjAwAAAGIAAAAAAAD4f2RVFAAAAD4zMDAsMDAwIC0gPD01MDAsMDAwVgFhYwIAAABjAVYBZmNVAQAAAFMDAAAAVFYBYVYBZmdVBQAAAFNWAWdjAGFjGPz//2KPRW7BvkV4QGRVAwAAADM4OFYBZ2MAYWMY/P//YvmHRsWNo4VAZFUDAAAANjkyVgFnYwBhYxj8//9iAAAAAADcm0BkVQYAAAAxwqA3ODNWAWdjAGFjGPz//2JHANmxAQyxP2RVBgAAADYsNjYgJVYBZ2MAYWMY/P//YuebZIsqabw/ZFUHAAAAMTEsMTAgJVRWAWFnZFUWAAAAPjUwMCwwMDAgLSA8PTEsMDAwLDAwMFYBZ2MBZFUWAAAAPjUwMCwwMDAgLSA8PTEsMDAwLDAwMGMFAAAAYgAAAAAAAPh/ZFUWAAAAPjUwMCwwMDAgLSA8PTEsMDAwLDAwMFYBYWMCAAAAYwFWAWZjVQEAAABTBAAAAFRWAWFWAWZnVQUAAABTVgFnYwBhYxj8//9i6maPaq39hUBkVQMAAAA3MDRWAWdjAGFjGPz//2Lad5f/yHCUQGRVBgAAADHCoDMwOFYBZ2MAYWMY/P//YgAAAAAADJ1AZFUGAAAAMcKgODU5VgFnYwBhYxj8//9i91IdV1YawD9kVQcAAAAxMiw1OCAlVgFnYwBhYxj8//9ieK8+8S6fvT9kVQcAAAAxMSw1NyAlVFYBYWdkVRgAAAA+MSwwMDAsMDAwIC0gPD01LDAwMCwwMDBWAWdjAWRVGAAAAD4xLDAwMCwwMDAgLSA8PTUsMDAwLDAwMGMBAAAAYgAAAAAAAPh/ZFUYAAAAPjEsMDAwLDAwMCAtIDw9NSwwMDAsMDAwVgFhYwIAAABjAVYBZmNVAQAAAFMFAAAAVFYBYVYBZmdVBQAAAFNWAWdjAGFjGPz//2LCTSwUYbefQGRVBgAAADLCoDAzMFYBZ2MAYWMY/P//YpltunZKGa5AZFUGAAAAM8KgODUzVgFnYwBhYxj8//9iAAAAAAConUBkVQYAAAAxwqA4OThWAWdjAGFjGPz//2Icv5k6J7bXP2RVBwAAADM3LDA1ICVWAWdjAGFjGPz//2KQHuFoRT6+P2RVBwAAADExLDgxICVUVgFhZ2RVCgAAAD41LDAwMCwwMDBWAWdjAWRVCgAAAD41LDAwMCwwMDBjBAAAAGIAAAAAAAD4f2RVCgAAAD41LDAwMCwwMDBWAWFjAgAAAGMBVgFmY1UBAAAAUwYAAABUVgFhVgFmZ1UFAAAAU1YBZ2MAYWMY/P//YnjBfbAKAMZAZFUHAAAAMTHCoDI2NFYBZ2MAYWMY/P//YvRdARKQwKpAZFUGAAAAM8KgNDI0VgFnYwBhYxj8//9iAAAAAAAAc0BkVQMAAAAzMDRWAWdjAGFjGPz//2KV6v0tOxPVP2RVBwAAADMyLDkzICVWAWdjAGFjGPz//2IUOaFdRmCTP2RVBgAAADEsODkgJVRWAWFUYwEAAABjAVYBYVYBYVYBYVYBYVRjAAAAAGMBVgFhVgFhVgFhVgFhVgFmZ1UBAAAAU2dkVRcAAABkZWZhdWx0Um93QXhpc0hpZXJhcmNoeWRVEAAAAFplaWxlbmhpZXJhcmNoaWVWAWZnVQIAAABTZ2RVBgAAAGJpNjQ3NmRVDAAAAEN1dCBPZmYgRGF0ZWRVBwAAAERETU1ZWThjAAAAAGMBVgFhVgFhZ2RVBgAAAGJpNjQ3N2RVDAAAAExvYW4gQnVja2V0c2FjAQAAAGMBVgFhVgFhVGMAAAAAZ2RVBAAAAHJvb3RWAWFWAWZnVQEAAABTZ2RVCgAAADMwLzA2LzIwMjJWAWdjAGFjGPz//2IAAAAAgErWQGRVCgAAADMwLzA2LzIwMjJ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zMC8wNi8yMDIyVgFnYwBhYxj8//9iAAAAAIBK1kBkVQoAAAAzMC8wNi8yMDIy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Y0NzFkVQYAAABiaTY0NzJkVQYAAABiaTY0NzNkVQYAAABiaTY0NzRkVQYAAABiaTY0NzVUYwBjAGMAYWNCBQIAVgFhZFWvCgAAPFJlc3VsdCByZWY9ImRkNjQ4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MlQwNzozODowMy4yNDdaIj48VmFyaWFibGVzPjxOdW1lcmljVmFyaWFibGUgdmFybmFtZT0iYmk2NDc2IiBsYWJlbD0iQ3V0IE9mZiBEYXRlIiByZWY9ImJpNjQ3NiIgY29sdW1uPSJjMCIgZm9ybWF0PSJERE1NWVk4IiB1c2FnZT0iY2F0ZWdvcmljYWwiLz48U3RyaW5nVmFyaWFibGUgdmFybmFtZT0iYmk2NDc3IiBsYWJlbD0iTG9hbiBCdWNrZXRzIiByZWY9ImJpNjQ3NyIgY29sdW1uPSJjMSIgc29ydE9uPSJjdXN0b20iIGN1c3RvbVNvcnQ9ImNzMTUxNiIvPjxOdW1lcmljVmFyaWFibGUgdmFybmFtZT0iYmk2NDcxIiBsYWJlbD0iQXZlcmFnZSBOb21pbmFsICgwMDBzKSIgcmVmPSJiaTY0NzEiIGNvbHVtbj0iYzIiIGZvcm1hdD0iQ09NTUExMi4iIHVzYWdlPSJxdWFudGl0YXRpdmUiIGRlZmluZWRBZ2dyZWdhdGlvbj0iYXZlcmFnZSIvPjxOdW1lcmljVmFyaWFibGUgdmFybmFtZT0iYmk2NDcyIiBsYWJlbD0iTm9taW5hbCAobW4pIiByZWY9ImJpNjQ3MiIgY29sdW1uPSJjMyIgZm9ybWF0PSJDT01NQTEyLiIgdXNhZ2U9InF1YW50aXRhdGl2ZSIgZGVmaW5lZEFnZ3JlZ2F0aW9uPSJzdW0iLz48TnVtZXJpY1ZhcmlhYmxlIHZhcm5hbWU9ImJpNjQ3MyIgbGFiZWw9Ik51bWJlciBvZiBNb3J0Z2FnZSBMb2FucyIgcmVmPSJiaTY0NzMiIGNvbHVtbj0iYzQiIGZvcm1hdD0iQ09NTUExMi4iIHVzYWdlPSJxdWFudGl0YXRpdmUiLz48TnVtZXJpY1ZhcmlhYmxlIHZhcm5hbWU9ImJpNjQ3NCIgbGFiZWw9IiUgb2YgVG90YWwgQXNzZXRzIiByZWY9ImJpNjQ3NCIgY29sdW1uPSJjNSIgZm9ybWF0PSJQRVJDRU5UMTIuMiIgdXNhZ2U9InF1YW50aXRhdGl2ZSIvPjxOdW1lcmljVmFyaWFibGUgdmFybmFtZT0iYmk2NDc1IiBsYWJlbD0iJSBOdW1iZXIgb2YgTG9hbnMiIHJlZj0iYmk2NDc1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I0IiBkYXRhTGF5b3V0PSJtaW5pbWFsIiBncmFuZFRvdGFsPSJmYWxzZSIgaXNJbmRleGVkPSJ0cnVlIiBjb250ZW50S2V5PSJRNVU3SUVDQk9DMktBUFRUUVFLSExCRVBZWUZHRUVIUiI+PCFbQ0RBVEFbMjI4MjYuMCwtMTAwLDY0Ny4yNDkyNjI0MTA0NzczLDEwMzk4LjcwNjY0OTg4NjcyMywxNjA2Ni4wLDEuMCwxLjAKMjI4MjYuMCwwLDQ2LjczNDQyMDc2OTA4NjU3LDI1Ni4wMTExNTY5NzMwNTYyNSw1NDc4LjAsMC4wMjQ2MTk1MTkwOTkxMjIzLDAuMzQwOTY4NTA0OTE3MjE2NQoyMjgyNi4wLDIsMTgyLjM2MjU5NjMzOTU4NTQsODY1LjEyODE1NzAzNDk5NDQsNDc0NC4wLDAuMDgzMTk1NzQ1OTg2Nzc3OTQsMC4yOTUyODE5NjE5MDcxMzMxCjIyODI2LjAsMywzODguMzU5MDcxMTg4Njg3Miw2OTIuNDQ0MjIzOTI5NDI4NiwxNzgzLjAsMC4wNjY1ODk0NTY0ODE3ODAwNCwwLjExMDk3OTcwODcwMTYwNTg4CjIyODI2LjAsNSw3MDMuNzA5Njc1OTAzNjMzMywxMzA4LjE5NjI4NzUwNDg1NDQsMTg1OS4wLDAuMTI1ODAzNzQ5NTk2MDIzNTYsMC4xMTU3MTAxOTU0NDM3OTQzNQoyMjgyNi4wLDEsMjAyOS44NDQ4MDM1MTY2MjI1LDM4NTIuNjQ1NDM3MDc0NTQ1NSwxODk4LjAsMC4zNzA0OTI3NTEzMzgxMjA5LDAuMTE4MTM3NjgyMDYxNDk2MzMKMjI4MjYuMCw0LDExMjY0LjA4MzUxMTA4NTAwMiwzNDI0LjI4MTM4NzM2OTg0MTUsMzA0LjAsMC4zMjkyOTg3Nzc0OTgxNzUxLDAuMDE4OTIxOTQ2OTY4NzUzODkKXV0+PC9EYXRhPjxTdHJpbmdUYWJsZSBmb3JtYXQ9IkNTViIgcm93Q291bnQ9IjYiIHNpemU9IjEyOCIgY29udGVudEtleT0iUExZMkM0V1QzS0pRUFJERkMyMlhOVlZMNEFVVkhLV00iPjwhW0NEQVRBWyI+MCAtIDw9MTAwLDAwMCIKIj4xLDAwMCwwMDAgLSA8PTUsMDAwLDAwMCIKIj4xMDAsMDAwIC0gPD0zMDAsMDAwIgoiPjMwMCwwMDAgLSA8PTUwMCwwMDAiCiI+NSwwMDAsMDAwIgoiPjUwMCwwMDAgLSA8PTEsMDAwLDAwMCIKXV0+PC9TdHJpbmdUYWJsZT48L1Jlc3VsdD5WAWFjAGMAYwBjAWMAYwBjAFYBYWMBAAAAYwBjAF1FTkRfUkMr</data>
</ReportState>
</file>

<file path=customXml/item16.xml><?xml version="1.0" encoding="utf-8"?>
<ReportState xmlns="sas.reportstate">
  <data type="reportstate">Q0VDU19TVEFSVFtWAWdVAAAAAFNUXUVORF9DRUNTKys=</data>
</ReportState>
</file>

<file path=customXml/item1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wNTo0NV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CAgICA8UmVzdWx0IHJlZj0iZGQxMjM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jQxIiBsYWJlbD0iUmVmaW5hbmNpbmcgTWFya2VyIiByZWY9ImJpMTI0M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EyNDE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NDI1N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ExNCIgbGFiZWw9IkRhdGUiIHJlZj0iYmkxMTQiIGNvbHVtbj0iYzAiIGZvcm1hdD0iREFURTkiIHVzYWdlPSJjYXRlZ29yaWNhbCIvPgogICAgICAgICAgICAgICAgPE51bWVyaWNWYXJpYWJsZSB2YXJuYW1lPSJiaTQwODEiIGxhYmVsPSJUb3RhbCBDb3ZlciBBc3NldHMiIHJlZj0iYmk0MDgxIiBjb2x1bW49ImMxIiBmb3JtYXQ9IkNPTU1BMTIuIiB1c2FnZT0icXVhbnRpdGF0aXZlIiBkZWZpbmVkQWdncmVnYXRpb249InN1bSIvPgogICAgICAgICAgICAgICAgPE51bWVyaWNWYXJpYWJsZSB2YXJuYW1lPSJiaTQxMzQiIGxhYmVsPSJPdXRzdGFuZGluZyBDb3ZlcmVkIEJvbmRzIiByZWY9ImJpNDEzNCIgY29sdW1uPSJjMiIgZm9ybWF0PSJDT01NQTEyLiIgdXNhZ2U9InF1YW50aXRhdGl2ZSIgZGVmaW5lZEFnZ3JlZ2F0aW9uPSJzdW0iLz4KICAgICAgICAgICAgICAgIDxOdW1lcmljVmFyaWFibGUgdmFybmFtZT0iYmk0MTM5IiBsYWJlbD0iQ292ZXIgUG9vbCBTaXplIFtOUFZdIChtbikiIHJlZj0iYmk0MTM5IiBjb2x1bW49ImMzIiBmb3JtYXQ9IkNPTU1BMTIuIiB1c2FnZT0icXVhbnRpdGF0aXZlIiBkZWZpbmVkQWdncmVnYXRpb249InN1bSIvPgogICAgICAgICAgICAgICAgPE51bWVyaWNWYXJpYWJsZSB2YXJuYW1lPSJiaTQxNDQiIGxhYmVsPSJPdXRzdGFuZGluZyBDb3ZlcmVkIEJvbmRzIFtOUFZdIChtbikiIHJlZj0iYmk0MTQ0IiBjb2x1bW49ImM0IiBmb3JtYXQ9IkNPTU1BMTIuIiB1c2FnZT0icXVhbnRpdGF0aXZlIiBkZWZpbmVkQWdncmVnYXRpb249InN1bSIvPgogICAgICAgICAgICAgICAgPE51bWVyaWNWYXJpYWJsZSB2YXJuYW1lPSJiaTQxNDgiIGxhYmVsPSJBY3R1YWwgTm9taW5hbCBPQyAtIEZ1bGwgTG9hbiBCYWxhbmNlIiByZWY9ImJpNDE0OCIgY29sdW1uPSJjNSIgZm9ybWF0PSJQRVJDRU5UMzIuMiIgdXNhZ2U9InF1YW50aXRhdGl2ZSIgZGVmaW5lZEFnZ3JlZ2F0aW9uPSJzdW0iLz4KICAgICAgICAgICAgICAgIDxOdW1lcmljVmFyaWFibGUgdmFybmFtZT0iYmk2MDIyIiBsYWJlbD0iQWN0dWFsIE5vbWluYWwgT0MgLSBFbGlnaWJsZSBMb2FuIEJhbGFuY2UiIHJlZj0iYmk2MDIyIiBjb2x1bW49ImM2IiBmb3JtYXQ9IkNPTU1BMzIuMiIgdXNhZ2U9InF1YW50aXRhdGl2ZSIgZGVmaW5lZEFnZ3JlZ2F0aW9uPSJzdW0iLz4KICAgICAgICAgICAgICAgIDxOdW1lcmljVmFyaWFibGUgdmFybmFtZT0iYmk0MTkyIiBsYWJlbD0iQWN0dWFsIE5QViBPQyIgcmVmPSJiaTQxOTIiIGNvbHVtbj0iYzciIGZvcm1hdD0iUEVSQ0VOVDMyLjIiIHVzYWdlPSJxdWFudGl0YXRpdmUiIGRlZmluZWRBZ2dyZWdhdGlvbj0ic3VtIi8+CiAgICAgICAgICAgICAgICA8TnVtZXJpY1ZhcmlhYmxlIHZhcm5hbWU9ImJpNDA1OSIgbGFiZWw9IkNhc2ggaW4gRVVSIiByZWY9ImJpNDA1OSIgY29sdW1uPSJjOCIgZm9ybWF0PSJDT01NQTMyLjIiIHVzYWdlPSJxdWFudGl0YXRpdmUiIGRlZmluZWRBZ2dyZWdhdGlvbj0ic3VtIi8+CiAgICAgICAgICAgICAgICA8TnVtZXJpY1ZhcmlhYmxlIHZhcm5hbWU9ImJpNDI0OSIgbGFiZWw9IiUgQ292ZXIgUG9vbCBMb2FucyIgcmVmPSJiaTQyNDkiIGNvbHVtbj0iYzkiIGZvcm1hdD0iUEVSQ0VOVDEyLjIiIHVzYWdlPSJxdWFudGl0YXRpdmUiIGRlZmluZWRBZ2dyZWdhdGlvbj0ic3VtIi8+CiAgICAgICAgICAgICAgICA8TnVtZXJpY1ZhcmlhYmxlIHZhcm5hbWU9ImJpNjEyNiIgbGFiZWw9IiUgU3ViIEJvbmRzIiByZWY9ImJpNjEyNiIgY29sdW1uPSJjMTAiIGZvcm1hdD0iUEVSQ0VOVDEyLjIiIHVzYWdlPSJxdWFudGl0YXRpdmUiIGRlZmluZWRBZ2dyZWdhdGlvbj0ic3VtIi8+CiAgICAgICAgICAgICAgICA8TnVtZXJpY1ZhcmlhYmxlIHZhcm5hbWU9ImJpNDI0MiIgbGFiZWw9IiUgQ292ZXIgUG9vbCBDYXNoIiByZWY9ImJpNDI0MiIgY29sdW1uPSJjMTEiIGZvcm1hdD0iUEVSQ0VOVDEyLjIiIHVzYWdlPSJxdWFudGl0YXRpdmUiIGRlZmluZWRBZ2dyZWdhdGlvbj0ic3VtIi8+CiAgICAgICAgICAgICAgICA8TnVtZXJpY1ZhcmlhYmxlIHZhcm5hbWU9ImJpNDM4MSIgbGFiZWw9IkxlZ2FsbHkgUmVxdWlyZWQgTm9taW5hbCBPQyIgcmVmPSJiaTQzODEiIGNvbHVtbj0iYzEyIiBmb3JtYXQ9IlBFUkNFTlQxNS4yIiB1c2FnZT0icXVhbnRpdGF0aXZlIiBkZWZpbmVkQWdncmVnYXRpb249InN1bSIvPgogICAgICAgICAgICA8L1ZhcmlhYmxlcz4KICAgICAgICAgICAgPENvbHVtbnM+CiAgICAgICAgICAgICAgICA8TnVtZXJpY0NvbHVtbiBjb2xuYW1lPSJjMCIgZW5jb2Rpbmc9InRleHQiIGRhdGFUeXBlPSJkYXRlIi8+CiAgICAgICAgICAgICAgICA8TnVtZXJpY0NvbHVtbiBjb2xuYW1lPSJjMSIgZW5jb2Rpbmc9InRleHQiIGRhdGFUeXBlPSJkb3VibGU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CAgICA8TnVtZXJpY0NvbHVtbiBjb2xuYW1lPSJjNyIgZW5jb2Rpbmc9InRleHQiIGRhdGFUeXBlPSJkb3VibGUiLz4KICAgICAgICAgICAgICAgIDxOdW1lcmljQ29sdW1uIGNvbG5hbWU9ImM4IiBlbmNvZGluZz0idGV4dCIgZGF0YVR5cGU9ImRvdWJsZSIvPgogICAgICAgICAgICAgICAgPE51bWVyaWNDb2x1bW4gY29sbmFtZT0iYzkiIGVuY29kaW5nPSJ0ZXh0IiBkYXRhVHlwZT0iZG91YmxlIi8+CiAgICAgICAgICAgICAgICA8TnVtZXJpY0NvbHVtbiBjb2xuYW1lPSJjMTAiIGVuY29kaW5nPSJ0ZXh0IiBkYXRhVHlwZT0iZG91YmxlIi8+CiAgICAgICAgICAgICAgICA8TnVtZXJpY0NvbHVtbiBjb2xuYW1lPSJjMTEiIGVuY29kaW5nPSJ0ZXh0IiBkYXRhVHlwZT0iZG91YmxlIi8+CiAgICAgICAgICAgICAgICA8TnVtZXJpY0NvbHVtbiBjb2xuYW1lPSJjMTIiIGVuY29kaW5nPSJ0ZXh0IiBkYXRhVHlwZT0iZG91YmxlIi8+CiAgICAgICAgICAgIDwvQ29sdW1ucz4KICAgICAgICAgICAgPERlZmluZWRTb3J0SXRlbXM+CiAgICAgICAgICAgICAgICA8RGVmaW5lZFNvcnRJdGVtIHZhcmlhYmxlPSJiaTExNCIgc29ydERpcmVjdGlvbj0iZGVzY2VuZGluZyIvPgogICAgICAgICAgICA8L0RlZmluZWRTb3J0SXRlbXM+CiAgICAgICAgICAgIDxEYXRhIGZvcm1hdD0iQ1NWIiByb3dDb3VudD0iMCIgYXZhaWxhYmxlUm93Q291bnQ9IjAiIHNpemU9IjAiIGRhdGFMYXlvdXQ9Im1pbmltYWwiIGdyYW5kVG90YWw9ImZhbHNlIiBpc0luZGV4ZWQ9ImZhbHNlIi8+CiAgICAgICAgPC9SZXN1bHQ+CiAgICAgICAgPFJlc3VsdCByZWY9ImRkMTAz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MxLjIxOVoiPgogICAgICAgICAgICA8VmFyaWFibGVzPgogICAgICAgICAgICAgICAgPE51bWVyaWNWYXJpYWJsZSB2YXJuYW1lPSJiaTYyMjEiIGxhYmVsPSJDdXQgT2ZmIERhdGUiIHJlZj0iYmk2MjIxIiBjb2x1bW49ImMwIiBmb3JtYXQ9IkRETU1ZWTgiIHVzYWdlPSJjYXRlZ29yaWNhbCIvPgogICAgICAgICAgICAgICAgPFN0cmluZ1ZhcmlhYmxlIHZhcm5hbWU9ImJpNjU2IiBsYWJlbD0iQXNzZXQgLyBMaWFiaWxpdHkiIHJlZj0iYmk2NTYiIGNvbHVtbj0iYzEiLz4KICAgICAgICAgICAgICAgIDxTdHJpbmdWYXJpYWJsZSB2YXJuYW1lPSJiaTY1NCIgbGFiZWw9IlJlc2lkdWFsIExpZmUgYnkgQnVja2V0cyIgcmVmPSJiaTY1NCIgY29sdW1uPSJjMiIgc29ydE9uPSJjdXN0b20iIGN1c3RvbVNvcnQ9ImNzNjU1Ii8+CiAgICAgICAgICAgICAgICA8TnVtZXJpY1ZhcmlhYmxlIHZhcm5hbWU9ImJpNDgzIiBsYWJlbD0iUHJpbmNpcGFsIFBhaWQgaW4gRVVSIiByZWY9ImJpNDgz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yMjEiIHNvcnREaXJlY3Rpb249ImRlc2NlbmRpbmciLz4KICAgICAgICAgICAgPC9EZWZpbmVkQ29sdW1uU29ydEl0ZW1zPgogICAgICAgICAgICA8RGVmaW5lZFJvd1NvcnRJdGVtcz4KICAgICAgICAgICAgICAgIDxEZWZpbmVkU29ydEl0ZW0gdmFyaWFibGU9ImJpNjU2IiBzb3J0RGlyZWN0aW9uPSJhc2NlbmRpbmciLz4KICAgICAgICAgICAgICAgIDxEZWZpbmVkU29ydEl0ZW0gdmFyaWFibGU9ImJpNjU0IiBzb3J0RGlyZWN0aW9uPSJhc2NlbmRpbmciIHNvcnRPbj0iY3VzdG9tIi8+CiAgICAgICAgICAgIDwvRGVmaW5lZFJvd1NvcnRJdGVtcz4KICAgICAgICAgICAgPERhdGEgZm9ybWF0PSJDU1YiIHJvd0NvdW50PSIwIiBhdmFpbGFibGVSb3dDb3VudD0iMCIgc2l6ZT0iMCIgZGF0YUxheW91dD0ibWluaW1hbCIgZ3JhbmRUb3RhbD0iZmFsc2UiIGlzSW5kZXhlZD0iZmFsc2UiLz4KICAgICAgICA8L1Jlc3VsdD4KICAgICAgICA8UmVzdWx0IHJlZj0iZGQxMD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TnVtZXJpY1ZhcmlhYmxlIHZhcm5hbWU9ImJpNjIyOSIgbGFiZWw9IkN1dCBPZmYgRGF0ZSIgcmVmPSJiaTYyMjkiIGNvbHVtbj0iYzAiIGZvcm1hdD0iRERNTVlZOCIgdXNhZ2U9ImNhdGVnb3JpY2FsIi8+CiAgICAgICAgICAgICAgICA8U3RyaW5nVmFyaWFibGUgdmFybmFtZT0iYmk3NTAiIGxhYmVsPSJBc3NldCAvIEJvbmQiIHJlZj0iYmk3NTAiIGNvbHVtbj0iYzEiLz4KICAgICAgICAgICAgICAgIDxOdW1lcmljVmFyaWFibGUgdmFybmFtZT0iYmk3MDUiIGxhYmVsPSJBdmVyYWdlIExpZmUiIHJlZj0iYmk3MDUiIGNvbHVtbj0iYzIiIGZvcm1hdD0iQ09NTUEzMi4yIiB1c2FnZT0icXVhbnRpdGF0aXZlIiBkZWZpbmVkQWdncmVnYXRpb249InN1bSIvPgogICAgICAgICAgICAgICAgPE51bWVyaWNWYXJpYWJsZSB2YXJuYW1lPSJiaTY5OSIgbGFiZWw9IldlaWdodGVkIEF2ZXJhZ2UgTGlmZSAoaW4geWVhcnMpIiByZWY9ImJpNjk5IiBjb2x1bW49ImMzIiBmb3JtYXQ9IkNPTU1BMTIuMS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2MjI5IiBzb3J0RGlyZWN0aW9uPSJkZXNjZW5kaW5nIi8+CiAgICAgICAgICAgICAgICA8RGVmaW5lZFNvcnRJdGVtIHZhcmlhYmxlPSJiaTc1MCIgc29ydERpcmVjdGlvbj0iYXNjZW5kaW5nIi8+CiAgICAgICAgICAgIDwvRGVmaW5lZFJvd1NvcnRJdGVtcz4KICAgICAgICAgICAgPERhdGEgZm9ybWF0PSJDU1YiIHJvd0NvdW50PSIyIiBhdmFpbGFibGVSb3dDb3VudD0iMiIgc2l6ZT0iMzEiIGRhdGFMYXlvdXQ9Im1pbmltYWwiIGdyYW5kVG90YWw9ImZhbHNlIiBpc0luZGV4ZWQ9InRydWUiIGNvbnRlbnRLZXk9IllRUTRHUFVVNzRTQlVHUUlOS09DSERESzRHTEdaV0NFIj4KICAgICAgICAgICAgICAgIDwhW0NEQVRBWzIyNTY3LjAsLTEwMCwuLC4KMjI1NjcuMCwwLC4sLgpdXT4KICAgICAgICAgICAgPC9EYXRhPgogICAgICAgICAgICA8U3RyaW5nVGFibGUgZm9ybWF0PSJDU1YiIHJvd0NvdW50PSIxIiBzaXplPSI4IiBjb250ZW50S2V5PSJBNFBNTkVNNTYyV1MzQUpDSVk2TE9CRldYUVBQM1o3SiI+CiAgICAgICAgICAgICAgICA8IVtDREFUQVsiQVNTRVQiCl1dPgogICAgICAgICAgICA8L1N0cmluZ1RhYmxlPgogICAgICAgIDwvUmVzdWx0PgogICAgICAgIDxSZXN1bHQgcmVmPSJkZDEwMz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cxOSIgbGFiZWw9IkFzc2V0IC8gQm9uZCIgcmVmPSJiaTcxOSIgY29sdW1uPSJjMCIvPgogICAgICAgICAgICAgICAgPFN0cmluZ1ZhcmlhYmxlIHZhcm5hbWU9ImJpNzIwIiBsYWJlbD0iQ3VycmVuY3kiIHJlZj0iYmk3MjAiIGNvbHVtbj0iYzEiLz4KICAgICAgICAgICAgICAgIDxOdW1lcmljVmFyaWFibGUgdmFybmFtZT0iYmkxMDE3IiBsYWJlbD0iQmFsYW5jZSIgcmVmPSJiaTEwMTc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zE5IiBzb3J0RGlyZWN0aW9uPSJhc2NlbmRpbmciLz4KICAgICAgICAgICAgICAgIDxEZWZpbmVkU29ydEl0ZW0gdmFyaWFibGU9ImJpNzIwIiBzb3J0RGlyZWN0aW9uPSJhc2NlbmRpbmciLz4KICAgICAgICAgICAgPC9EZWZpbmVkUm93U29ydEl0ZW1zPgogICAgICAgICAgICA8RGF0YSBmb3JtYXQ9IkNTViIgcm93Q291bnQ9IjMiIGF2YWlsYWJsZVJvd0NvdW50PSIzIiBzaXplPSI3OCIgZGF0YUxheW91dD0ibWluaW1hbCIgZ3JhbmRUb3RhbD0iZmFsc2UiIGlzSW5kZXhlZD0idHJ1ZSIgY29udGVudEtleT0iRDRQSTRDSEVETTdTS1JBT0U0N05JTEU0UVJKSVg2UUgiPgogICAgICAgICAgICAgICAgPCFbQ0RBVEFbMCwtMTAwLDIuMzk1MDgyNjE1MjI5NDlFMTAKMCwxLDEuMDc1NzE1MzUzMDE5OTk3MUU5CjAsMiwyLjI4NzUxMTA3OTkyNzQ5MDJ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5Ljk5OF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YzIiBkYXRhTGF5b3V0PSJtaW5pbWFsIiBncmFuZFRvdGFsPSJmYWxzZSIgaXNJbmRleGVkPSJ0cnVlIiBjb250ZW50S2V5PSJXM09ZQ1ZBSEVTRFVFUFpHWVFSMzJMNFVFSlE2WE9PSyI+CiAgICAgICAgICAgICAgICA8IVtDREFUQVsyMjU2Ny4wLC0xMDAsLTEwMCwzODcuMAoyMjU2Ny4wLDEsLTEwMCwzODcuMAoyMjU2Ny4wLDEsMCwzODc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iIgZGF0YUxheW91dD0ibWluaW1hbCIgZ3JhbmRUb3RhbD0iZmFsc2UiIGlzSW5kZXhlZD0iZmFsc2UiIGNvbnRlbnRLZXk9IkNMNEkyWEtJR1dEVUgzWEMyS1QyNkJKQ0cyQzNQQzJPIj4KICAgICAgICAgICAgICAgIDwhW0NEQVRBWyJZIiwyODM5Ljc0NDcxMzI3MTc4OQpdXT4KICAgICAgICAgICAgPC9EYXRhPgogICAgICAgIDwvUmVzdWx0PgogICAgICAgIDxSZXN1bHQgcmVmPSJkZDM1Mz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M1MzYiIGxhYmVsPSJSZWZpbmFuY2luZyBNYXJrZXIiIHJlZj0iYmkzNTM2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MzUzNi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xNjc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Y3MiIgbGFiZWw9IkN1dCBPZmYgRGF0ZSIgcmVmPSJiaTE2NzIiIGNvbHVtbj0iYzAiIGZvcm1hdD0iRERNTVlZOCIgdXNhZ2U9ImNhdGVnb3JpY2FsIi8+CiAgICAgICAgICAgICAgICA8U3RyaW5nVmFyaWFibGUgdmFybmFtZT0iYmkxMDc2IiBsYWJlbD0iQVRUIEFzc2V0IFR5cGUiIHJlZj0iYmkxMDc2IiBjb2x1bW49ImMxIiBzb3J0T249ImN1c3RvbSIgY3VzdG9tU29ydD0iY3M2MTIwIi8+CiAgICAgICAgICAgICAgICA8TnVtZXJpY1ZhcmlhYmxlIHZhcm5hbWU9ImJpMTA3NyIgbGFiZWw9Ik5vbWluYWwgKG1uKSIgcmVmPSJiaTEwNzciIGNvbHVtbj0iYzIiIGZvcm1hdD0iQ09NTUExMi4iIHVzYWdlPSJxdWFudGl0YXRpdmUiIGRlZmluZWRBZ2dyZWdhdGlvbj0ic3VtIi8+CiAgICAgICAgICAgICAgICA8TnVtZXJpY1ZhcmlhYmxlIHZhcm5hbWU9ImJpMTIzMiIgbGFiZWw9Ik51bWJlciBvZiBNb3J0Z2FnZSBMb2FucyIgcmVmPSJiaTEyMzIiIGNvbHVtbj0iYzMiIGZvcm1hdD0iQ09NTUExMi4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TY3MiIgc29ydERpcmVjdGlvbj0iZGVzY2VuZGluZyIvPgogICAgICAgICAgICA8L0RlZmluZWRDb2x1bW5Tb3J0SXRlbXM+CiAgICAgICAgICAgIDxEZWZpbmVkUm93U29ydEl0ZW1zPgogICAgICAgICAgICAgICAgPERlZmluZWRTb3J0SXRlbSB2YXJpYWJsZT0iYmkxMDc2IiBzb3J0RGlyZWN0aW9uPSJhc2NlbmRpbmciIHNvcnRPbj0iY3VzdG9tIi8+CiAgICAgICAgICAgIDwvRGVmaW5lZFJvd1NvcnRJdGVtcz4KICAgICAgICAgICAgPERhdGEgZm9ybWF0PSJDU1YiIHJvd0NvdW50PSIzIiBhdmFpbGFibGVSb3dDb3VudD0iMyIgc2l6ZT0iMTE1IiBkYXRhTGF5b3V0PSJtaW5pbWFsIiBncmFuZFRvdGFsPSJmYWxzZSIgaXNJbmRleGVkPSJ0cnVlIiBjb250ZW50S2V5PSIzS1pYMjU2UUVKSEhKNFZCRjU2QVRZRlVNTlpTNkNRSyI+CiAgICAgICAgICAgICAgICA8IVtDREFUQVsyMjU2Ny4wLC0xMDAsMjM1NjMuODI2MTUyMjk0OTM2LDEwMzU1OS4wCjIyNTY3LjAsMSwxMzU1MS4yNjc0MDEwMTI4ODcsODc1MTAuMAoyMjU2Ny4wLDAsMTAwMTIuNTU4NzUxMjgxODcxLDE2MDQ5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OCIgZGF0YUxheW91dD0ibWluaW1hbCIgZ3JhbmRUb3RhbD0iZmFsc2UiIGlzSW5kZXhlZD0idHJ1ZSIgY29udGVudEtleT0iUE5STkVER0FBTVhaN0lLWEpaQ0VVNEdEMlhVNVZNNEoiPgogICAgICAgICAgICAgICAgPCFbQ0RBVEFbMjI1NjcuMCwtMTAwLDIzNTYzLjgyNjE1MjI5NDkzNiwxMDM1NTkuMAoyMjU2Ny4wLDMsNDQwOS42MjAwNTcyMjE4MjIsNzA3MC4wCjIyNTY3LjAsMSw1MjYuNTQwODAwMDU5OTk5NCwzNDEwLjAKMjI1NjcuMCw3LDI3MzUuNDA2MjAyMTIyOTE0MiwzNzM3LjAKMjI1NjcuMCwyLDEwMzMuMjI4MDQ3NzI0OTczMywxNDUyLjAKMjI1NjcuMCw2LDYxOS40NDM1ODk4MzA5ODIxLDQ2MS4wCjIyNTY3LjAsNCwyODAuMzg1Njg1NzE5NTA4OSwzMDkuMAoyMjU2Ny4wLDUsMjQ2LjEzMzg2OTc0MDAwMDEsNTA5LjAKMjI1NjcuMCwwLDIwODcuMzQ0NzUyMDg0MTUyLDI2OTYuMAoyMjU2Ny4wLC0xLDExNjI1LjcyMzE0Nzc5MDQ4NCw4MzkxNS4wCl1dPgogICAgICAgICAgICA8L0RhdGE+CiAgICAgICAgICAgIDxTdHJpbmdUYWJsZSBmb3JtYXQ9IkNTViIgcm93Q291bnQ9IjgiIHNpemU9IjE3NSIgY29udGVudEtleT0iRE40U05NR1MzQlZBWVNZR1A3NVVaN0tQSVJST01RS08iPgogICAgICAgICAgICAgICAgPCFbQ0RBVEFbIiBvL3cgU3Vic2lkaXNlZCBIb3VzaW5nIgoiby93IEZvcmVzdCAmIEFncmljdWx0dXJlIgoiby93IEhvdGVscyIKIm8vdyBIb3VzaW5nIENvb3BlcmF0aXZlcyAvIE11bHRpLWZhbWlseSBhc3NldHMiCiJvL3cgSW5kdXN0cmlhbCIKIm8vdyBNaXhlZCBVc2UiCiJvL3cgT2ZmaWNlcyIKIm8vdyBSZXRhaWwiCl1dPgogICAgICAgICAgICA8L1N0cmluZ1RhYmxlPgogICAgICAgIDwvUmVzdWx0PgogICAgICAgIDxSZXN1bHQgcmVmPSJkZDI0NDQ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MjQzOCIgbGFiZWw9IkN1dCBPZmYgRGF0ZSIgcmVmPSJiaTI0MzgiIGNvbHVtbj0iYzAiIGZvcm1hdD0iRERNTVlZOCIgdXNhZ2U9ImNhdGVnb3JpY2FsIi8+CiAgICAgICAgICAgICAgICA8U3RyaW5nVmFyaWFibGUgdmFybmFtZT0iYmkyNDU1IiBsYWJlbD0iQVRUIEFzc2V0IFR5cGUiIHJlZj0iYmkyNDU1IiBjb2x1bW49ImMxIiBzb3J0T249ImN1c3RvbSIgY3VzdG9tU29ydD0iY3M2MTIwIi8+CiAgICAgICAgICAgICAgICA8U3RyaW5nVmFyaWFibGUgdmFybmFtZT0iYmkyNDU5IiBsYWJlbD0iUmVwb3J0aW5nIExvYW4gSUQiIHJlZj0iYmkyNDU5IiBjb2x1bW49ImMyIi8+CiAgICAgICAgICAgICAgICA8TnVtZXJpY1ZhcmlhYmxlIHZhcm5hbWU9ImJpMjUxMSIgbGFiZWw9IlRPVEFMIExvYW4gQmFsYW5jZSIgcmVmPSJiaTI1MTEiIGNvbHVtbj0iYzMiIGZvcm1hdD0iQ09NTUExMi4yIiB1c2FnZT0icXVhbnRpdGF0aXZlIi8+CiAgICAgICAgICAgICAgICA8TnVtZXJpY1ZhcmlhYmxlIHZhcm5hbWU9ImJpMjUwNSIgbGFiZWw9IiUgb2YgVE9UQUwgQmFsYW5jZSIgcmVmPSJiaTI1MDU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QzOCIgc29ydERpcmVjdGlvbj0iZGVzY2VuZGluZyIvPgogICAgICAgICAgICAgICAgPERlZmluZWRTb3J0SXRlbSB2YXJpYWJsZT0iYmkyNDU1IiBzb3J0RGlyZWN0aW9uPSJhc2NlbmRpbmciIHNvcnRPbj0iY3VzdG9tIi8+CiAgICAgICAgICAgIDwvRGVmaW5lZENvbHVtblNvcnRJdGVtcz4KICAgICAgICAgICAgPERlZmluZWRSb3dTb3J0SXRlbXM+CiAgICAgICAgICAgICAgICA8RGVmaW5lZE1lYXN1cmVTb3J0SXRlbSB2YXJpYWJsZT0iYmkyNTA1IiBzb3J0RGlyZWN0aW9uPSJhc2NlbmRpbmciPgogICAgICAgICAgICAgICAgICAgIDxEZWZpbmVkU29ydE1lbWJlciB2YXJpYWJsZT0iYmkyNDM4Ij4yMjU1MDwvRGVmaW5lZFNvcnRNZW1iZXI+CiAgICAgICAgICAgICAgICAgICAgPERlZmluZWRTb3J0TWVtYmVyIHZhcmlhYmxlPSJiaTI0NTUiPidSZXNpZGVudGlhbCc8L0RlZmluZWRTb3J0TWVtYmVyPgogICAgICAgICAgICAgICAgPC9EZWZpbmVkTWVhc3VyZVNvcnRJdGVtPgogICAgICAgICAgICAgICAgPERlZmluZWRTb3J0SXRlbSB2YXJpYWJsZT0iYmkyNDU5IiBzb3J0RGlyZWN0aW9uPSJhc2NlbmRpbmciLz4KICAgICAgICAgICAgPC9EZWZpbmVkUm93U29ydEl0ZW1zPgogICAgICAgICAgICA8RGF0YSBmb3JtYXQ9IkNTViIgcm93Q291bnQ9IjEyIiBhdmFpbGFibGVSb3dDb3VudD0iMTIiIHNpemU9IjU3MSIgZGF0YUxheW91dD0ibWluaW1hbCIgZ3JhbmRUb3RhbD0iZmFsc2UiIGlzSW5kZXhlZD0idHJ1ZSIgY29udGVudEtleT0iQ1hEUlA1VVpLSjJYNkRGWElXNzdOQjU3TEpKVUlYQkUiPgogICAgICAgICAgICAgICAgPCFbQ0RBVEFbMjI1NjcuMCwxMCwtMTAwLDEuMzU1MTI2NzQwMTAxMjk2MkUxMCwxLjAKMjI1NjcuMCwxMCw0LDk1MTYyNTguNSw3LjAyMjQxMjE2MTQ1NDg0NEUtNAoyMjU2Ny4wLDEwLDAsOTYxNjI2Ni4yNCw3LjA5NjIxMTcwODc4OTA4NEUtNAoyMjU2Ny4wLDEwLDksMS4wMzI4OTU0MzJFNyw3LjYyMjEzMTU3OTUzNjE3NUUtNAoyMjU2Ny4wLDEwLDMsMS4wNjczMTQxNDRFNyw3Ljg3NjEyMDQ1NzMzOTc4OUUtNAoyMjU2Ny4wLDEwLDgsMS4xNjQwODk1MTRFNyw4LjU5MDI2MzAzMjYxNDgyNEUtNAoyMjU2Ny4wLDEwLDcsMS4xOTMyNDE5NDJFNyw4LjgwNTM4OTk4MDc5ODQzNkUtNAoyMjU2Ny4wLDEwLDUsMS4yMzUyNzA3MjVFNyw5LjExNTUzNjQ5MTQ5OTQwOEUtNAoyMjU2Ny4wLDEwLDEsMS4yNzY0NDI4MzZFNyw5LjQxOTM2MTI5MDkxOTQ0RS00CjIyNTY3LjAsMTAsMiwxLjQwNTY5NzM3OEU3LDAuMDAxMDM3MzE4MDEzNDM5MDQwOQoyMjU2Ny4wLDEwLDYsMS40Njc5MjA1MDlFNywwLjAwMTA4MzIzNDg0ODQ5MTE5OQoyMjU2Ny4wLDEwLC05OSwxLjM0MzM3MDYxNTE0NzI5NTRFMTAsMC45OTEzMjQ3MDQ0Njc3NzM5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1VDA2OjM3OjI0LjUyO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OSIgZGF0YUxheW91dD0ibWluaW1hbCIgZ3JhbmRUb3RhbD0iZmFsc2UiIGlzSW5kZXhlZD0idHJ1ZSIgY29udGVudEtleT0iTzJMRFVEWjNEQlNVS0E1UUc2NU9DVjZSS0tLNldMVFMiPgogICAgICAgICAgICAgICAgPCFbQ0RBVEFbMjI1NjcuMCwxMCwtMTAwLDEuMDAxMjU1ODc1MTI4MTkwNEUxMCwxLjAKMjI1NjcuMCwxMCwwLDIuMTk5NzUyNjU0NEU4LDAuMDIxOTY5OTM1MDQ5MDAzOTk4CjIyNTY3LjAsMTAsMSwzLjU0MTUxNzM1RTcsMC4wMDM1MzcwNzUyMjUxOTgxMzUKMjI1NjcuMCwxMCwyLDMuMjg0MDQ2ODc1RTcsMC4wMDMyNzk5Mjc2OTUzODUxMDMKMjI1NjcuMCwxMCwzLDcuNjUxMDYzNjYwNDU0NTAxRTcsMC4wMDc2NDE0NjY5MzIxOTE0NzIKMjI1NjcuMCwxMCw0LDYuNDI2MzI3NTk5OTk5OTk5RTcsMC4wMDY0MTgyNjcwNTgwMzU3MjgKMjI1NjcuMCwxMCw1LDMuMDU4Nzc1MTQ1RTcsMC4wMDMwNTQ5Mzg1MjM2ODk5NDcKMjI1NjcuMCwxMCw2LDIuNjY3MDU3NDk0RTcsMC4wMDI2NjM3MTIyMDQwOTQyMjEKMjI1NjcuMCwxMCw3LDIuNDc0MTQyNUU3LDAuMDAyNDcxMDM5MTgzMzQ4ODQ4MgoyMjU2Ny4wLDEwLDgsNC4yOTI3RTcsMC4wMDQyODczMTU2NjY4ODcyNTUKMjI1NjcuMCwxMCw5LDUuMjExNTE4NUU3LDAuMDA1MjA0OTgxNjkyOTQ5MTM5CjIyNTY3LjAsMTAsLTk5LDkuNDA2NTExOTk0NTk3MzdFOSwwLjkzOTQ3MTM0MDc2OTIxNzI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VQwNjozNzoyNC41Mjl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wIiBkYXRhTGF5b3V0PSJtaW5pbWFsIiBncmFuZFRvdGFsPSJmYWxzZSIgaXNJbmRleGVkPSJ0cnVlIiBjb250ZW50S2V5PSJKRkJWUFc1WUZSTDdHSEFUTFpJVDdISlNCQlZXVEJTSCI+CiAgICAgICAgICAgICAgICA8IVtDREFUQVsyMjU2Ny4wLC0xMDAsMi4zNTYzODI2MTUyMjk0OTQ1RTEwLDEuMAoyMjU2Ny4wLDAsMi4xOTk3NTI2NTQ0RTgsMC4wMDkzMzUyOTQ4NzE4MjA5NzYKMjI1NjcuMCwxLDMuNTQxNTE3MzVFNywwLjAwMTUwMjk0NjY0Njc0MTg2NwoyMjU2Ny4wLDIsMy4yODQwNDY4NzVFNywwLjAwMTM5MzY4MTUwNzMxMzM0MzQKMjI1NjcuMCwzLDcuNjUxMDYzNjYwNDU0NTAxRTcsMC4wMDMyNDY5NTMwMjQ5NDgwOTEyCjIyNTY3LjAsNCw2LjQyNjMyNzU5OTk5OTk5OUU3LDAuMDAyNzI3MjAwMzk1NDEzNzY1CjIyNTY3LjAsNSwzLjA1ODc3NTE0NUU3LDAuMDAxMjk4MDgwODQ4NjgzNDM3NAoyMjU2Ny4wLDYsMi42NjcwNTc0OTRFNywwLjAwMTEzMTg0Mzk4Njk0OTU2NzYKMjI1NjcuMCw3LDIuNDc0MTQyNUU3LDAuMDAxMDQ5OTc0ODU3MjI3OTQ1CjIyNTY3LjAsOCw0LjI5MjdFNywwLjAwMTgyMTczMzAxMjM5NjE3MzQKMjI1NjcuMCw5LDUuMjExNTE4NUU3LDAuMDAyMjExNjYwNTYyMzg4MDk3NwoyMjU2Ny4wLC05OSwyLjI5NTc3NzkzOTU2MTAzM0UxMCwwLjk3NDI4MDYzMDI4NjExMzc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ExIiBkYXRhTGF5b3V0PSJtaW5pbWFsIiBncmFuZFRvdGFsPSJmYWxzZSIgaXNJbmRleGVkPSJ0cnVlIiBjb250ZW50S2V5PSJWWlpKSk9JUFhQVjVCVUZaUlJYVjM0MllPTVFCSkdGViI+CiAgICAgICAgICAgICAgICA8IVtDREFUQVstMTAwLDIyNTY3LjAsLTEwMCwtMTAwLDEuMAotMTAwLDIyNTY3LjAsNCwtMTAwLDEuMAotMTAwLDIyNTY3LjAsNCwwLDAuOTc1ODg3NTU1ODU3NDQ5OQotMTAwLDIyNTY3LjAsNCwyLDEuNDM0MTgyMDI4OTEwODExNUUtNQotMTAwLDIyNTY3LjAsNCwzLDMuMzI0ODAyMTU2MjIyMzk5RS02Ci0xMDAsMjI1NjcuMCw0LDUsMC4wMjQwOTQ3Nzc1MjAxMDUwNjQKNiwyMjU2Ny4wLC0xMDAsLTEwMCwwLjU3NTA4NzczNDYyNDY3NDYKNiwyMjU2Ny4wLDQsLTEwMCwwLjU3NTA4NzczNDYyNDY3NDYKNiwyMjU2Ny4wLDQsMCwwLjU3MTIzNzc0MTkzMzYwNAo2LDIyNTY3LjAsNCwyLDcuOTg3NTk3MTIzODA4NzI5RS02CjYsMjI1NjcuMCw0LDMsMy4zMjQ4MDIxNTYyMjIzOTlFLTYKNiwyMjU2Ny4wLDQsNSwwLjAwMzgzODY4MDI5MTc5MDgyOAoxLDIyNTY3LjAsLTEwMCwtMTAwLDAuNDI0OTEyMjY1Mzc1MzIyMDYKMSwyMjU2Ny4wLDQsLTEwMCwwLjQyNDkxMjI2NTM3NTMyMjA2CjEsMjI1NjcuMCw0LDAsMC40MDQ2NDk4MTM5MjM4NDMxNAoxLDIyNTY3LjAsNCwyLDYuMzU0MjIzMTY1Mjk5Mzg1RS02CjEsMjI1NjcuMCw0LDMsLgoxLDIyNTY3LjAsNCw1LDAuMDIwMjU2MDk3MjI4MzE0MjIyCl1dPgogICAgICAgICAgICA8L0RhdGE+CiAgICAgICAgICAgIDxTdHJpbmdUYWJsZSBmb3JtYXQ9IkNTViIgcm93Q291bnQ9IjciIHNpemU9IjkxIiBjb250ZW50S2V5PSI2UlNJTlJXWktWT1JMQlBNV0RCWjYzWUVKVUpVM1U2SyI+CiAgICAgICAgICAgICAgICA8IVtDREFUQVsiQXVzdHJpYSIKIkNvbW1lcmNpYWwiCiJDcm9hdGlhIgoiQ3plY2ggUmVwdWJsaWMiCiJFdXJvcGVhbiBVbmlvbiIKIkdlcm1hbnkiCiJSZXNpZGVudGlhbCIKXV0+CiAgICAgICAgICAgIDwvU3RyaW5nVGFibGU+CiAgICAgICAgPC9SZXN1bHQ+CiAgICAgICAgPFJlc3VsdCByZWY9ImRkMTEw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EwMCIgbGFiZWw9IkFUVCBBc3NldCBUeXBlIiByZWY9ImJpMTEwMCIgY29sdW1uPSJjMCIgc29ydE9uPSJjdXN0b20iIGN1c3RvbVNvcnQ9ImNzNjEyMCIvPgogICAgICAgICAgICAgICAgPE51bWVyaWNWYXJpYWJsZSB2YXJuYW1lPSJiaTE2NDQiIGxhYmVsPSJDdXQgT2ZmIERhdGUiIHJlZj0iYmkxNjQ0IiBjb2x1bW49ImMxIiBmb3JtYXQ9IkRETU1ZWTgiIHVzYWdlPSJjYXRlZ29yaWNhbCIvPgogICAgICAgICAgICAgICAgPFN0cmluZ1ZhcmlhYmxlIHZhcm5hbWU9ImJpMzI4OCIgbGFiZWw9Ik1haW4gUHJvcGVydHkgQ291bnRyeSBFbmdsaXNoIiByZWY9ImJpMzI4OCIgY29sdW1uPSJjMiIgc29ydE9uPSJjdXN0b20iIGN1c3RvbVNvcnQ9ImNzMzI4NSIvPgogICAgICAgICAgICAgICAgPE51bWVyaWNWYXJpYWJsZSB2YXJuYW1lPSJiaTI2NzciIGxhYmVsPSIlIG9mIFRPVEFMIEJhbGFuY2UiIHJlZj0iYmkyNjc3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IiLz4KICAgICAgICAgICAgICAgIDxOdW1lcmljQ29sdW1uIGNvbG5hbWU9ImMzIiBlbmNvZGluZz0idGV4dCIgZGF0YVR5cGU9ImRvdWJsZSIvPgogICAgICAgICAgICA8L0NvbHVtbnM+CiAgICAgICAgICAgIDxEZWZpbmVkQ29sdW1uU29ydEl0ZW1zPgogICAgICAgICAgICAgICAgPERlZmluZWRTb3J0SXRlbSB2YXJpYWJsZT0iYmkxMTAwIiBzb3J0RGlyZWN0aW9uPSJhc2NlbmRpbmciIHNvcnRPbj0iY3VzdG9tIi8+CiAgICAgICAgICAgIDwvRGVmaW5lZENvbHVtblNvcnRJdGVtcz4KICAgICAgICAgICAgPERlZmluZWRSb3dTb3J0SXRlbXM+CiAgICAgICAgICAgICAgICA8RGVmaW5lZFNvcnRJdGVtIHZhcmlhYmxlPSJiaTE2NDQiIHNvcnREaXJlY3Rpb249ImRlc2NlbmRpbmciLz4KICAgICAgICAgICAgICAgIDxEZWZpbmVkU29ydEl0ZW0gdmFyaWFibGU9ImJpMzI4OCIgc29ydERpcmVjdGlvbj0iYXNjZW5kaW5nIiBzb3J0T249ImN1c3RvbSIvPgogICAgICAgICAgICA8L0RlZmluZWRSb3dTb3J0SXRlbXM+CiAgICAgICAgICAgIDxEYXRhIGZvcm1hdD0iQ1NWIiByb3dDb3VudD0iMzAiIGF2YWlsYWJsZVJvd0NvdW50PSIzMCIgc2l6ZT0iOTkxIiBkYXRhTGF5b3V0PSJtaW5pbWFsIiBncmFuZFRvdGFsPSJmYWxzZSIgaXNJbmRleGVkPSJ0cnVlIiBjb250ZW50S2V5PSJZWTU3R1dNSTYyRlVTRFFEVEg3N0JPNUVRS0NLTElERyI+CiAgICAgICAgICAgICAgICA8IVtDREFUQVstMTAwLDIyNTY3LjAsLTEwMCwxLjAKLTEwMCwyMjU2Ny4wLDksMC4yOTIyODMyNzczNDg5NzgxMwotMTAwLDIyNTY3LjAsMywwLjIxMjk2ODMxOTU5MzExNjIKLTEwMCwyMjU2Ny4wLDgsMC4wNzUzOTI1MDEzNDc0MjIzNwotMTAwLDIyNTY3LjAsNSwwLjA5NjA0Nzg2MzY1MjEwMzM4Ci0xMDAsMjI1NjcuMCw3LDAuMDg5MDYzMTY1NTg4MjU2NQotMTAwLDIyNTY3LjAsNiwwLjEwNjgxNDIwMDM2MDY2Njk0Ci0xMDAsMjI1NjcuMCwxLDAuMDc3NDc4MzgxMzAxODM4NjUKLTEwMCwyMjU2Ny4wLDAsMC4wMjc1MDUxMjE0MzkyMjcyOTcKLTEwMCwyMjU2Ny4wLDEwLDAuMDIyNDQ3MTY5MzY4MzgyNjIyCjQsMjI1NjcuMCwtMTAwLDAuNTg1MzUyMDA5NTY4MDQyOQo0LDIyNTY3LjAsOSwwLjEyOTAyNDExNjc3NzU4ODAyCjQsMjI1NjcuMCwzLDAuMTYyODg2ODMxNjY1MDQ4OQo0LDIyNTY3LjAsOCwwLjA0NDkzMDA5MzI1ODYyNjYxCjQsMjI1NjcuMCw1LDAuMDUzNjQxNzAyNjY0OTU4NTUKNCwyMjU2Ny4wLDcsMC4wNDg2MTY1MTQyMzIwOTU0OTUKNCwyMjU2Ny4wLDYsMC4wNTU1NzM3NjcxMjExNjYyNTQKNCwyMjU2Ny4wLDEsMC4wNTYxNjg2Nzg1MTEzMzIxNgo0LDIyNTY3LjAsMCwwLjAxOTYzNzM4ODExODg5ODUxOAo0LDIyNTY3LjAsMTAsMC4wMTQ4NzI5MTcyMTgzMjU2NTYKMiwyMjU2Ny4wLC0xMDAsMC40MTQ2NDc5OTA0MzE5NTQyNwoyLDIyNTY3LjAsOSwwLjE2MzI1OTE2MDU3MTM5MQoyLDIyNTY3LjAsMywwLjA1MDA4MTQ4NzkyODA2NzM5NQoyLDIyNTY3LjAsOCwwLjAzMDQ2MjQwODA4ODc5NTcyOAoyLDIyNTY3LjAsNSwwLjA0MjQwNjE2MDk4NzE0NDY3CjIsMjI1NjcuMCw3LDAuMDQwNDQ2NjUxMzU2MTYxMzEKMiwyMjU2Ny4wLDYsMC4wNTEyNDA0MzMyMzk1MDA1MjUKMiwyMjU2Ny4wLDEsMC4wMjEzMDk3MDI3OTA1MDY4MwoyLDIyNTY3LjAsMCwwLjAwNzg2NzczMzMyMDMyODc5NgoyLDIyNTY3LjAsMTAsMC4wMDc1NzQyNTIxNTAwNTY5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hc2NlbmRpbmciIHNvcnRPbj0iY3VzdG9tIi8+CiAgICAgICAgICAgIDwvRGVmaW5lZENvbHVtblNvcnRJdGVtcz4KICAgICAgICAgICAgPERlZmluZWRSb3dTb3J0SXRlbXM+CiAgICAgICAgICAgICAgICA8RGVmaW5lZFNvcnRJdGVtIHZhcmlhYmxlPSJiaTE2ODQiIHNvcnREaXJlY3Rpb249ImRlc2NlbmRpbmciLz4KICAgICAgICAgICAgICAgIDxEZWZpbmVkU29ydEl0ZW0gdmFyaWFibGU9ImJpMjgzOCIgc29ydERpcmVjdGlvbj0iZGVzY2VuZGluZyIgc29ydE9uPSJjdXN0b20iLz4KICAgICAgICAgICAgPC9EZWZpbmVkUm93U29ydEl0ZW1zPgogICAgICAgICAgICA8RGF0YSBmb3JtYXQ9IkNTViIgcm93Q291bnQ9IjkiIGF2YWlsYWJsZVJvd0NvdW50PSI5IiBzaXplPSIyODUiIGRhdGFMYXlvdXQ9Im1pbmltYWwiIGdyYW5kVG90YWw9ImZhbHNlIiBpc0luZGV4ZWQ9InRydWUiIGNvbnRlbnRLZXk9Ik9MTEJPQUVVQlVJT09MT1lVTUlUWE1TUE5JNVNDSU1CIj4KICAgICAgICAgICAgICAgIDwhW0NEQVRBWy0xMDAsMjI1NjcuMCwtMTAwLDEuMAotMTAwLDIyNTY3LjAsMiwwLjU4NDgzMzk4MzM2NDM2MTcKLTEwMCwyMjU2Ny4wLDEsMC40MTUxNjYwMTY2MzU2MzE5CjMsMjI1NjcuMCwtMTAwLDAuNTc1MDg3NzM0NjI0Njc0NgozLDIyNTY3LjAsMiwwLjI5ODUwOTA2NDczNTExNTcKMywyMjU2Ny4wLDEsMC4yNzY1Nzg2Njk4ODk1NTU5CjAsMjI1NjcuMCwtMTAwLDAuNDI0OTEyMjY1Mzc1MzIyMDYKMCwyMjU2Ny4wLDIsMC4yODYzMjQ5MTg2MjkyNDExNAowLDIyNTY3LjAsMSwwLjEzODU4NzM0Njc0NjA3OTQ1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NjgiIGRhdGFMYXlvdXQ9Im1pbmltYWwiIGdyYW5kVG90YWw9ImZhbHNlIiBpc0luZGV4ZWQ9InRydWUiIGNvbnRlbnRLZXk9IjZFNFFQN1FRQk5XQzZINzRXUUpOTzNCS1RXTlZPSzJXIj4KICAgICAgICAgICAgICAgIDwhW0NEQVRBWy0xMDAsMjI1NjcuMCwtMTAwLDEuMAotMTAwLDIyNTY3LjAsMSwwLjEzMTkzMjcwNzg2MTk0ODkKLTEwMCwyMjU2Ny4wLDAsMC44NjcxOTQ5NjgzNTg0ODkzCi0xMDAsMjI1NjcuMCwzLDguNzIzMjM3Nzk1NTcyNTQ0RS00CjQsMjI1NjcuMCwtMTAwLDAuNTc1MDg3NzM0NjI0Njc0Ngo0LDIyNTY3LjAsMSwwLjAzNzU5OTc5MDU3OTE1OTA2CjQsMjI1NjcuMCwwLDAuNTM3NDg3OTQ0MDQ1NTE1NQo0LDIyNTY3LjAsMywuCjIsMjI1NjcuMCwtMTAwLDAuNDI0OTEyMjY1Mzc1MzIyMDYKMiwyMjU2Ny4wLDEsMC4wOTQzMzI5MTcyODI3ODk5NwoyLDIyNTY3LjAsMCwwLjMyOTcwNzAyNDMxMjk3MzgKMiwyMjU2Ny4wLDMsOC43MjMyMzc3OTU1NzI1NDRFLTQKXV0+CiAgICAgICAgICAgIDwvRGF0YT4KICAgICAgICAgICAgPFN0cmluZ1RhYmxlIGZvcm1hdD0iQ1NWIiByb3dDb3VudD0iNSIgc2l6ZT0iNzMiIGNvbnRlbnRLZXk9IklPUElSSlNaUTdNU1BCS0Y1WlQ3VUJTQlZVSDdBWFRMIj4KICAgICAgICAgICAgICAgIDwhW0NEQVRBWyJBbW9ydGlzaW5nIgoiQnVsbGV0IC8gaW50ZXJlc3Qgb25seSIKIkNvbW1lcmNpYWwiCiJPdGhlciIKIlJlc2lkZW50aWFsIgpdXT4KICAgICAgICAgICAgPC9TdHJpbmdUYWJsZT4KICAgICAgICA8L1Jlc3VsdD4KICAgICAgICA8UmVzdWx0IHJlZj0iZGQxND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zk2IiBsYWJlbD0iQVRUIEFzc2V0IFR5cGUiIHJlZj0iYmkxMzk2IiBjb2x1bW49ImMwIiBzb3J0T249ImN1c3RvbSIgY3VzdG9tU29ydD0iY3M2MTIwIi8+CiAgICAgICAgICAgICAgICA8TnVtZXJpY1ZhcmlhYmxlIHZhcm5hbWU9ImJpMTYzOCIgbGFiZWw9IkN1dCBPZmYgRGF0ZSIgcmVmPSJiaTE2MzgiIGNvbHVtbj0iYzEiIGZvcm1hdD0iRERNTVlZOCIgdXNhZ2U9ImNhdGVnb3JpY2FsIi8+CiAgICAgICAgICAgICAgICA8U3RyaW5nVmFyaWFibGUgdmFybmFtZT0iYmkyOTMxIiBsYWJlbD0iQVRUIFNlYXNvbmluZyAoaW4gbW9udGhzKSIgcmVmPSJiaTI5MzEiIGNvbHVtbj0iYzIiIHNvcnRPbj0iY3VzdG9tIiBjdXN0b21Tb3J0PSJjczI5MzUiLz4KICAgICAgICAgICAgICAgIDxOdW1lcmljVmFyaWFibGUgdmFybmFtZT0iYmkyODk4IiBsYWJlbD0iJSBvZiBUT1RBTCBCYWxhbmNlIiByZWY9ImJpMjg5OCIgY29sdW1uPSJjMy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MTM5NiIgc29ydERpcmVjdGlvbj0iYXNjZW5kaW5nIiBzb3J0T249ImN1c3RvbSIvPgogICAgICAgICAgICA8L0RlZmluZWRDb2x1bW5Tb3J0SXRlbXM+CiAgICAgICAgICAgIDxEZWZpbmVkUm93U29ydEl0ZW1zPgogICAgICAgICAgICAgICAgPERlZmluZWRTb3J0SXRlbSB2YXJpYWJsZT0iYmkxNjM4IiBzb3J0RGlyZWN0aW9uPSJkZXNjZW5kaW5nIi8+CiAgICAgICAgICAgICAgICA8RGVmaW5lZFNvcnRJdGVtIHZhcmlhYmxlPSJiaTI5MzEiIHNvcnREaXJlY3Rpb249ImFzY2VuZGluZyIgc29ydE9uPSJjdXN0b20iLz4KICAgICAgICAgICAgPC9EZWZpbmVkUm93U29ydEl0ZW1zPgogICAgICAgICAgICA8RGF0YSBmb3JtYXQ9IkNTViIgcm93Q291bnQ9IjE4IiBhdmFpbGFibGVSb3dDb3VudD0iMTgiIHNpemU9IjU4NSIgZGF0YUxheW91dD0ibWluaW1hbCIgZ3JhbmRUb3RhbD0iZmFsc2UiIGlzSW5kZXhlZD0idHJ1ZSIgY29udGVudEtleT0iUlRHT0lNU0o3U01URkRCWllSNkVYMk5ORE1OSkU1QjQiPgogICAgICAgICAgICAgICAgPCFbQ0RBVEFbLTEwMCwyMjU2Ny4wLC0xMDAsMS4wCi0xMDAsMjI1NjcuMCw2LDAuMTQ1NTg1ODU1MDk4MDcyMzEKLTEwMCwyMjU2Ny4wLDMsMC4zNTY2NDE2MjM5MTEyOTIxNwotMTAwLDIyNTY3LjAsMCwwLjE2ODQ2ODc1MTkzMTQ1MTY3Ci0xMDAsMjI1NjcuMCwxLDAuMTQxNTM2NjkyNjk0NTgzNDQKLTEwMCwyMjU2Ny4wLDIsMC4xODc3NjcwNzYzNjQ1ODk1Mwo1LDIyNTY3LjAsLTEwMCwwLjU3NTA4NzczNDYyNDY3NDYKNSwyMjU2Ny4wLDYsMC4wNzAxNjY1NjcxNzM5MzgxMwo1LDIyNTY3LjAsMywwLjI0NjQzNTg4MzY1NDU5NTkzCjUsMjI1NjcuMCwwLDAuMDgzODg5OTgxNTA2OTkxODQKNSwyMjU2Ny4wLDEsMC4wNjg5NTE5MjYxNzkzMjg2OQo1LDIyNTY3LjAsMiwwLjEwNTY0MzM3NjEwOTgxNjQ3CjQsMjI1NjcuMCwtMTAwLDAuNDI0OTEyMjY1Mzc1MzIyMDYKNCwyMjU2Ny4wLDYsMC4wNzU0MTkyODc5MjQxMzQxMwo0LDIyNTY3LjAsMywwLjExMDIwNTc0MDI1NjY5OTY2CjQsMjI1NjcuMCwwLDAuMDg0NTc4NzcwNDI0NDU5MzgKNCwyMjU2Ny4wLDEsMC4wNzI1ODQ3NjY1MTUyNTQ0Mgo0LDIyNTY3LjAsMiwwLjA4MjEyMzcwMDI1NDc3MzkKXV0+CiAgICAgICAgICAgIDwvRGF0YT4KICAgICAgICAgICAgPFN0cmluZ1RhYmxlIGZvcm1hdD0iQ1NWIiByb3dDb3VudD0iNyIgc2l6ZT0iMTM1IiBjb250ZW50S2V5PSJKVEpJUENKNko3RDJKUElMTkdJSFZYRDJTRUdONTNONSI+CiAgICAgICAgICAgICAgICA8IVtDREFUQVsi4omlIDEyIC0g4omkIDI0IG1vbnRocyIKIuKJpSAyNCAtIOKJpCAzNiBtb250aHMiCiLiiaUgMzYgLSDiiaQgNjAgbW9udGhzIgoi4omlIDYwIG1vbnRocyIKIkNvbW1lcmNpYWwiCiJSZXNpZGVudGlhbCIKIlVwIHRvIDEybW9udGhzIgpdXT4KICAgICAgICAgICAgPC9TdHJpbmdUYWJsZT4KICAgICAgICA8L1Jlc3VsdD4KICAgICAgICA8UmVzdWx0IHJlZj0iZGQzNT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Y1IiBsYWJlbD0iUmVmaW5hbmNpbmcgTWFya2VyIiByZWY9ImJpMzU2N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NjU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Qy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QzMCIgbGFiZWw9IkFUVCBBc3NldCBUeXBlIiByZWY9ImJpMTQzMCIgY29sdW1uPSJjMCIgc29ydE9uPSJjdXN0b20iIGN1c3RvbVNvcnQ9ImNzNjEyMCIvPgogICAgICAgICAgICA8L1ZhcmlhYmxlcz4KICAgICAgICAgICAgPENvbHVtbnM+CiAgICAgICAgICAgICAgICA8U3RyaW5nQ29sdW1uIGNvbG5hbWU9ImMwIiBlbmNvZGluZz0idGV4dCIgbWF4TGVuZ3RoPSIxMyIvPgogICAgICAgICAgICA8L0NvbHVtbnM+CiAgICAgICAgICAgIDxEZWZpbmVkU29ydEl0ZW1zPgogICAgICAgICAgICAgICAgPERlZmluZWRTb3J0SXRlbSB2YXJpYWJsZT0iYmkxNDMwIiBzb3J0RGlyZWN0aW9uPSJkZXNjZW5kaW5nIiBzb3J0T249ImN1c3RvbSIvPgogICAgICAgICAgICA8L0RlZmluZWRTb3J0SXRlbXM+CiAgICAgICAgICAgIDxEYXRhIGZvcm1hdD0iQ1NWIiByb3dDb3VudD0iMSIgYXZhaWxhYmxlUm93Q291bnQ9IjEiIHNpemU9IjE0IiBkYXRhTGF5b3V0PSJtaW5pbWFsIiBncmFuZFRvdGFsPSJmYWxzZSIgaXNJbmRleGVkPSJmYWxzZSIgY29udGVudEtleT0iT05NNVJKRFpaT0k1M0hWQ0pHTTRXUkE3REQzVVpNWlEiPgogICAgICAgICAgICAgICAgPCFbQ0RBVEFbIlJlc2lkZW50aWFsIgpdXT4KICAgICAgICAgICAgPC9EYXRhPgogICAgICAgIDwvUmVzdWx0PgogICAgICAgIDxSZXN1bHQgcmVmPSJkZDE0ND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xNjIyIiBsYWJlbD0iQ3V0IE9mZiBEYXRlIiByZWY9ImJpMTYyMiIgY29sdW1uPSJjMCIgZm9ybWF0PSJERE1NWVk4IiB1c2FnZT0iY2F0ZWdvcmljYWwiLz4KICAgICAgICAgICAgICAgIDxTdHJpbmdWYXJpYWJsZSB2YXJuYW1lPSJiaTE0NjUiIGxhYmVsPSJMb2FuIEJ1Y2tldHMiIHJlZj0iYmkxNDY1IiBjb2x1bW49ImMxIiBzb3J0T249ImN1c3RvbSIgY3VzdG9tU29ydD0iY3MxNTE2Ii8+CiAgICAgICAgICAgICAgICA8TnVtZXJpY1ZhcmlhYmxlIHZhcm5hbWU9ImJpMTYzMCIgbGFiZWw9IkF2ZXJhZ2UgTm9taW5hbCAoMDAwcykiIHJlZj0iYmkxNjMwIiBjb2x1bW49ImMyIiBmb3JtYXQ9IkNPTU1BMTIuIiB1c2FnZT0icXVhbnRpdGF0aXZlIiBkZWZpbmVkQWdncmVnYXRpb249ImF2ZXJhZ2UiLz4KICAgICAgICAgICAgICAgIDxOdW1lcmljVmFyaWFibGUgdmFybmFtZT0iYmkxNDcyIiBsYWJlbD0iTm9taW5hbCAobW4pIiByZWY9ImJpMTQ3MiIgY29sdW1uPSJjMyIgZm9ybWF0PSJDT01NQTEyLiIgdXNhZ2U9InF1YW50aXRhdGl2ZSIgZGVmaW5lZEFnZ3JlZ2F0aW9uPSJzdW0iLz4KICAgICAgICAgICAgICAgIDxOdW1lcmljVmFyaWFibGUgdmFybmFtZT0iYmkxNDc3IiBsYWJlbD0iTnVtYmVyIG9mIE1vcnRnYWdlIExvYW5zIiByZWY9ImJpMTQ3NyIgY29sdW1uPSJjNCIgZm9ybWF0PSJDT01NQTEyLiIgdXNhZ2U9InF1YW50aXRhdGl2ZSIvPgogICAgICAgICAgICAgICAgPE51bWVyaWNWYXJpYWJsZSB2YXJuYW1lPSJiaTE3ODEiIGxhYmVsPSIlIG9mIFRvdGFsIEFzc2V0cyIgcmVmPSJiaTE3ODEiIGNvbHVtbj0iYzUiIGZvcm1hdD0iUEVSQ0VOVDEyLjIiIHVzYWdlPSJxdWFudGl0YXRpdmUiLz4KICAgICAgICAgICAgICAgIDxOdW1lcmljVmFyaWFibGUgdmFybmFtZT0iYmkxNTExIiBsYWJlbD0iJSBOdW1iZXIgb2YgTG9hbnMiIHJlZj0iYmkxNTE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2MjIiIHNvcnREaXJlY3Rpb249ImRlc2NlbmRpbmciLz4KICAgICAgICAgICAgICAgIDxEZWZpbmVkU29ydEl0ZW0gdmFyaWFibGU9ImJpMTQ2NSIgc29ydERpcmVjdGlvbj0iYXNjZW5kaW5nIiBzb3J0T249ImN1c3RvbSIvPgogICAgICAgICAgICA8L0RlZmluZWRSb3dTb3J0SXRlbXM+CiAgICAgICAgICAgIDxEYXRhIGZvcm1hdD0iQ1NWIiByb3dDb3VudD0iNyIgYXZhaWxhYmxlUm93Q291bnQ9IjciIHNpemU9IjYxNiIgZGF0YUxheW91dD0ibWluaW1hbCIgZ3JhbmRUb3RhbD0iZmFsc2UiIGlzSW5kZXhlZD0idHJ1ZSIgY29udGVudEtleT0iUFBIM0pLS0VaTkJZREROT1RHWU1LRVdGV1ZSMldESFMiPgogICAgICAgICAgICAgICAgPCFbQ0RBVEFbMjI1NjcuMCwtMTAwLDE1NC44NTM5Mjk4NDgxNjQzLDEzNTUxLjI2NzQwMTAxMjg4Nyw4NzUxMC4wLDEuMCwxLjAKMjI1NjcuMCwwLDUwLjEwOTc3NTAxMTAyMTAzLDIwOTUuMDg5NjkzMjEwODExLDQxODEwLjAsMC4xNTQ2MDQ3MDQ1Nzk0NTYxLDAuNDc3NzczOTY4Njg5MjkyNjcKMjI1NjcuMCwyLDE3NC4yNDk2NTY2NjQwNDU3NCw2NTU2LjE0MzMzMTk4NDY4OCwzNzYyNS4wLDAuNDgzODAyOTYzODA5NDcsMC40Mjk5NTA4NjI3NTg1NDE5CjIyNTY3LjAsMywzNjguNDA5OTA4NTIyOTY1NTcsMjA4Ny40MTA1NDE2OTExMjYsNTY2Ni4wLDAuMTU0MDM4MDMwNTMzOTYzNDIsMC4wNjQ3NDY4ODYwNzAxNjM0CjIyNTY3LjAsNSw2NjUuODIyMjkzNjUxOTcwOCwxMDg5LjI4NTI3MjQxNDYyNSwxNjM2LjAsMC4wODAzODI1Mzg0MTM1ODA5MSwwLjAxODY5NTAwNjI4NDk5NgoyMjU2Ny4wLDEsMTg4NS4xNjk0MzI0MDYwOTc1LDEzNzIuNDAzMzQ2NzkxNjQxLDcyOC4wLDAuMTAxMjc0OTA3MDc1NDEyMDgsMC4wMDgzMTkwNDkyNTE1MTQxMTIKMjI1NjcuMCw0LDc3OTguNTYwMzMxNTU1NTU3LDM1MC45MzUyMTQ5Miw0NS4wLDAuMDI1ODk2ODU1NTg4MTE3ODYzLDUuMTQyMjY5NDU0OTE5NDM4RS00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xOD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gwOCIgbGFiZWw9IkN1dCBPZmYgRGF0ZSIgcmVmPSJiaTE4MDgiIGNvbHVtbj0iYzAiIGZvcm1hdD0iRERNTVlZOCIgdXNhZ2U9ImNhdGVnb3JpY2FsIi8+CiAgICAgICAgICAgICAgICA8U3RyaW5nVmFyaWFibGUgdmFybmFtZT0iYmkxOTI2IiBsYWJlbD0iVW5pbmRleGVkIExUViByYW5nZSIgcmVmPSJiaTE5MjYiIGNvbHVtbj0iYzEiIHNvcnRPbj0iY3VzdG9tIiBjdXN0b21Tb3J0PSJjczE4NjYiLz4KICAgICAgICAgICAgICAgIDxOdW1lcmljVmFyaWFibGUgdmFybmFtZT0iYmkxODA0IiBsYWJlbD0iTm9taW5hbCAobW4pIiByZWY9ImJpMTgwNCIgY29sdW1uPSJjMiIgZm9ybWF0PSJDT01NQTEyLiIgdXNhZ2U9InF1YW50aXRhdGl2ZSIgZGVmaW5lZEFnZ3JlZ2F0aW9uPSJzdW0iLz4KICAgICAgICAgICAgICAgIDxOdW1lcmljVmFyaWFibGUgdmFybmFtZT0iYmkxOTY2IiBsYWJlbD0iV0EgTFRWIChMT0FOIEJBTEFOQ0UgLyBvcmlnaW5hbCB2YWx1YXRpb24pIChpbiAlKToiIHJlZj0iYmkxOTY2IiBjb2x1bW49ImMzIiBmb3JtYXQ9IlBFUkNFTlQxMi4yIiB1c2FnZT0icXVhbnRpdGF0aXZlIi8+CiAgICAgICAgICAgICAgICA8TnVtZXJpY1ZhcmlhYmxlIHZhcm5hbWU9ImJpMTgwNSIgbGFiZWw9Ik51bWJlciBvZiBNb3J0Z2FnZSBMb2FucyIgcmVmPSJiaTE4MDUiIGNvbHVtbj0iYzQiIGZvcm1hdD0iQ09NTUExMi4iIHVzYWdlPSJxdWFudGl0YXRpdmUiLz4KICAgICAgICAgICAgICAgIDxOdW1lcmljVmFyaWFibGUgdmFybmFtZT0iYmkxODA2IiBsYWJlbD0iJSBvZiBUb3RhbCBBc3NldHMiIHJlZj0iYmkxODA2IiBjb2x1bW49ImM1IiBmb3JtYXQ9IlBFUkNFTlQxMi4yIiB1c2FnZT0icXVhbnRpdGF0aXZlIi8+CiAgICAgICAgICAgICAgICA8TnVtZXJpY1ZhcmlhYmxlIHZhcm5hbWU9ImJpMTgwNyIgbGFiZWw9IiUgTnVtYmVyIG9mIExvYW5zIiByZWY9ImJpMTgwNy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DA4IiBzb3J0RGlyZWN0aW9uPSJkZXNjZW5kaW5nIi8+CiAgICAgICAgICAgICAgICA8RGVmaW5lZFNvcnRJdGVtIHZhcmlhYmxlPSJiaTE5MjYiIHNvcnREaXJlY3Rpb249ImFzY2VuZGluZyIgc29ydE9uPSJjdXN0b20iLz4KICAgICAgICAgICAgPC9EZWZpbmVkUm93U29ydEl0ZW1zPgogICAgICAgICAgICA8RGF0YSBmb3JtYXQ9IkNTViIgcm93Q291bnQ9IjkiIGF2YWlsYWJsZVJvd0NvdW50PSI5IiBzaXplPSI4MTkiIGRhdGFMYXlvdXQ9Im1pbmltYWwiIGdyYW5kVG90YWw9ImZhbHNlIiBpc0luZGV4ZWQ9InRydWUiIGNvbnRlbnRLZXk9IkZRUkc3R1U0R1JYUUdEMlRYWU1VWDdIVk9CSlFMSU5HIj4KICAgICAgICAgICAgICAgIDwhW0NEQVRBWzIyNTY3LjAsLTEwMCwxMzU1MS4yNjc0MDEwMTI4ODcsMC43Mzg0NjczODk2NzkyMjQyLDg3NTEwLjAsMS4wLDEuMAoyMjU2Ny4wLDcsMTkwMi4yMTY4NzI4Mjg4ODU3LDAuMjgxMTgxMzAyNDE0MTAwMSwyMzI4NC4wLDAuMTQwMzcxODc5MzYyODYzNSwwLjI2NjA3MjQ0ODg2Mjk4NzEKMjI1NjcuMCwxLDE0NzguNDYzMzc1MDUxMDA1OSwwLjQ0NzM5ODMwNDk0ODM1NzksOTg5MC4wLDAuMTA5MTAxNDgzMzc0MjA0NDMsMC4xMTMwMTU2NTUzNTM2NzM4NgoyMjU2Ny4wLDIsMTg2Mi43ODQ2MzMzMTA4Mzc4LDAuNTQ5NDg2MDMxNDk5OTYwOCwxMDM2NS4wLDAuMTM3NDYyMDIzMTU4OTI2NCwwLjExODQ0MzYwNjQ0NDk3NzcxCjIyNTY3LjAsMywxNTg5Ljg4NTQ1NDI5NTY3MDgsMC42NTE2NDExNzg1NzE1NDY5LDEwMzAwLjAsMC4xMTczMjM3NDU5ODIzNzQ2OSwwLjExNzcwMDgzNDE5MDM3ODI1CjIyNTY3LjAsNCwxNjUwLjA3NzM5NDA3NzgyLDAuNzQ4MDQ0ODc0MzY3NDM3OCw5MzAwLjAsMC4xMjE3NjU1NDAwOTY2MDI3MiwwLjEwNjI3MzU2ODczNTAwMTcxCjIyNTY3LjAsNSwxNjAxLjg2NDAzNTUsMC44NTE3NDMyODgyMDU4MTMyLDgzNzIuMCwwLjExODIwNzY5MTQzNTU4MjU1LDAuMDk1NjY5MDY2MzkyNDEyMwoyMjU2Ny4wLDYsMTE5Ni4wMTg0NzY1ODg2NTY4LDAuOTQ4NzAxNTAzNDQ0ODI2NCw1Nzg2LjAsMC4wODgyNTg3OTA5NDUyMTE1NywwLjA2NjExODE1NzkyNDgwODU5CjIyNTY3LjAsMCwyMjY5Ljk1NzE1OTM2MDAwNTMsMS4zMjk0Nzc0NTQ5ODQwMzg1LDEwMjEzLjAsMC4xNjc1MDg4NDU2NDQyMzM4MiwwLjExNjcwNjY2MjA5NTc2MDQ5Cl1dPgogICAgICAgICAgICA8L0RhdGE+CiAgICAgICAgICAgIDxTdHJpbmdUYWJsZSBmb3JtYXQ9IkNTViIgcm93Q291bnQ9IjgiIHNpemU9IjEyMCIgY29udGVudEtleT0iRVZYVzRKQVNZNk1VU0tJRUtHM0ZYSDczUUpZVU5RQlkiPgogICAgICAgICAgICAgICAgPCFbQ0RBVEFbIj4xMDAgJSIKIj40MCAtIOKJpDUwICUiCiI+NTAgLSDiiaQ2MCAlIgoiPjYwIC0g4omkNzAgJSIKIj43MCAtIOKJpDgwICUiCiI+ODAgLSDiiaQ5MCAlIgoiPjkwIC0g4omkMTAwICUiCiIwIC0g4omkNDAgJSIKXV0+CiAgICAgICAgICAgIDwvU3RyaW5nVGFibGU+CiAgICAgICAgPC9SZXN1bHQ+CiAgICAgICAgPFJlc3VsdCByZWY9ImRkMTk0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E5MzYiIGxhYmVsPSJDdXQgT2ZmIERhdGUiIHJlZj0iYmkxOTM2IiBjb2x1bW49ImMwIiBmb3JtYXQ9IkRETU1ZWTgiIHVzYWdlPSJjYXRlZ29yaWNhbCIvPgogICAgICAgICAgICAgICAgPFN0cmluZ1ZhcmlhYmxlIHZhcm5hbWU9ImJpMTk1NiIgbGFiZWw9IkluZGV4ZWQgTFRWIHJhbmdlIiByZWY9ImJpMTk1NiIgY29sdW1uPSJjMSIgc29ydE9uPSJjdXN0b20iIGN1c3RvbVNvcnQ9ImNzMTgzNiIvPgogICAgICAgICAgICAgICAgPE51bWVyaWNWYXJpYWJsZSB2YXJuYW1lPSJiaTE5MzIiIGxhYmVsPSJOb21pbmFsIChtbikiIHJlZj0iYmkxOTMyIiBjb2x1bW49ImMyIiBmb3JtYXQ9IkNPTU1BMTIuIiB1c2FnZT0icXVhbnRpdGF0aXZlIiBkZWZpbmVkQWdncmVnYXRpb249InN1bSIvPgogICAgICAgICAgICAgICAgPE51bWVyaWNWYXJpYWJsZSB2YXJuYW1lPSJiaTE5NjEiIGxhYmVsPSJXQSBJbmRleGVkIExUViAoTE9BTiBCQUxBTkNFIC8gSU5ERVhFRCB2YWx1YXRpb24pIChpbiAlKToiIHJlZj0iYmkxOTYxIiBjb2x1bW49ImMzIiBmb3JtYXQ9IlBFUkNFTlQxMi4yIiB1c2FnZT0icXVhbnRpdGF0aXZlIi8+CiAgICAgICAgICAgICAgICA8TnVtZXJpY1ZhcmlhYmxlIHZhcm5hbWU9ImJpMTkzMyIgbGFiZWw9Ik51bWJlciBvZiBNb3J0Z2FnZSBMb2FucyIgcmVmPSJiaTE5MzMiIGNvbHVtbj0iYzQiIGZvcm1hdD0iQ09NTUExMi4iIHVzYWdlPSJxdWFudGl0YXRpdmUiLz4KICAgICAgICAgICAgICAgIDxOdW1lcmljVmFyaWFibGUgdmFybmFtZT0iYmkxOTM0IiBsYWJlbD0iJSBvZiBUb3RhbCBBc3NldHMiIHJlZj0iYmkxOTM0IiBjb2x1bW49ImM1IiBmb3JtYXQ9IlBFUkNFTlQxMi4yIiB1c2FnZT0icXVhbnRpdGF0aXZlIi8+CiAgICAgICAgICAgICAgICA8TnVtZXJpY1ZhcmlhYmxlIHZhcm5hbWU9ImJpMTkzNSIgbGFiZWw9IiUgTnVtYmVyIG9mIExvYW5zIiByZWY9ImJpMTkz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TM2IiBzb3J0RGlyZWN0aW9uPSJkZXNjZW5kaW5nIi8+CiAgICAgICAgICAgICAgICA8RGVmaW5lZFNvcnRJdGVtIHZhcmlhYmxlPSJiaTE5NTYiIHNvcnREaXJlY3Rpb249ImFzY2VuZGluZyIgc29ydE9uPSJjdXN0b20iLz4KICAgICAgICAgICAgPC9EZWZpbmVkUm93U29ydEl0ZW1zPgogICAgICAgICAgICA8RGF0YSBmb3JtYXQ9IkNTViIgcm93Q291bnQ9IjkiIGF2YWlsYWJsZVJvd0NvdW50PSI5IiBzaXplPSI4MjciIGRhdGFMYXlvdXQ9Im1pbmltYWwiIGdyYW5kVG90YWw9ImZhbHNlIiBpc0luZGV4ZWQ9InRydWUiIGNvbnRlbnRLZXk9IldYT1JTRVRPNkZPWjdBU09KQ1c2V05JS0NKTURIQjdIIj4KICAgICAgICAgICAgICAgIDwhW0NEQVRBWzIyNTY3LjAsLTEwMCwxMzU1MS4yNjc0MDEwMTI4ODcsMC42OTgxOTIzMDYyMzczNzY2LDg3NTEwLjAsMS4wLDEuMAoyMjU2Ny4wLDcsMjMwOS4wOTUxOTE4NzU4MDYsMC4yODE2NDc1MDQyMzczMjE2LDI3MDg5LjAsMC4xNzAzOTY5OTExODQ5ODc4NiwwLjMwOTU1MzE5MzkyMDY5NDgKMjI1NjcuMCwxLDE1NzQuNjI5ODMxODk0MDczMywwLjQ1MDExNDY4MzY2ODY0MDY2LDEwNjEwLjAsMC4xMTYxOTc5NzUwODk1MDE4LDAuMTIxMjQzMjg2NDgxNTQ0OTYKMjI1NjcuMCwyLDIwNDEuNDAzNzcwMzQwODM4MywwLjU0OTYwNjA2NDcxMzc2MDUsMTExNzcuMCwwLjE1MDY0MzAxNDQwODI1MDQsMC4xMjc3MjI1NDU5OTQ3NDM0NQoyMjU2Ny4wLDMsMTY1MS44MTM0NTAwMDI2NzAyLDAuNjUyNzAwNTA4NjI3MjgyMywxMDA4OS4wLDAuMTIxODkzNjUwMzIyMjcyMTIsMC4xMTUyODk2ODExNzkyOTM4CjIyNTY3LjAsNCwxNTc0Ljk0MjU4NTY5MDgyNTEsMC43NDgwNTQ0NzEzOTA5MjY4LDg0OTUuMCwwLjExNjIyMTA1NDM5MTc5MTE2LDAuMDk3MDc0NjIwMDQzNDIzNjEKMjI1NjcuMCw1LDE0ODYuNjk2NTY3NDgwMDA0NywwLjg1MDYwODgzNDU5ODExMjgsNzIyOS4wLDAuMTA5NzA5MDQyMjIzNTI1MjksMC4wODI2MDc3MDE5NzY5MTY5MwoyMjU2Ny4wLDYsMTAzNy4yODkwNDg0Nzg2NTM3LDAuOTQ4MzEyNTYyNTAxNDI2NCw0NzU4LjAsMC4wNzY1NDU1Mzc2MDc4Nzg3OSwwLjA1NDM3MDkyOTAzNjY4MTUyNAoyMjU2Ny4wLDAsMTg3NS4zOTY5NTUyNDk5OTc3LDEuMzIwMTIyNjc2MDcxMjU0Myw4MDYzLjAsMC4xMzgzOTI3MzQ3NzE3OTEzLDAuMDkyMTM4MDQxMzY2NzAwOTUKXV0+CiAgICAgICAgICAgIDwvRGF0YT4KICAgICAgICAgICAgPFN0cmluZ1RhYmxlIGZvcm1hdD0iQ1NWIiByb3dDb3VudD0iOCIgc2l6ZT0iMTIwIiBjb250ZW50S2V5PSJFVlhXNEpBU1k2TVVTS0lFS0czRlhINzNRSllVTlFCWSI+CiAgICAgICAgICAgICAgICA8IVtDREFUQVsiPjEwMCAlIgoiPjQwIC0g4omkNTAgJSIKIj41MCAtIOKJpDYwICUiCiI+NjAgLSDiiaQ3MCAlIgoiPjcwIC0g4omkODAgJSIKIj44MCAtIOKJpDkwICUiCiI+OTAgLSDiiaQxMDAgJSIKIjAgLSDiiaQ0MCAl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UiIGRhdGFMYXlvdXQ9Im1pbmltYWwiIGdyYW5kVG90YWw9ImZhbHNlIiBpc0luZGV4ZWQ9InRydWUiIGNvbnRlbnRLZXk9IlpOSU5XWk9MTkJLNDNUTkhVUEhDR0JBVE1MTkQzM0xYIj4KICAgICAgICAgICAgICAgIDwhW0NEQVRBWzIyNTY3LjAsLTEwMCwtMTAwLDEzNTUxLjI2NzQwMTAxMjg4Nyw4NzUxMC4wLDEuMCwxLjAKMjI1NjcuMCwzLC0xMDAsMTM1NTEuMjY3NDAxMDEyODg3LDg3NTEwLjAsMS4wLDEuMAoyMjU2Ny4wLDMsMiwyMTA1LjY2NjM3MDc1NTI0NCwyNzIzLjAsMC4xNTUzODUxOTgxODQzMzA0NCwwLjAzMTExNjQ0MzgzNDk5MDI4NgoyMjU2Ny4wLDMsMSw2NzUuNjI3MTIxMDUwMDAxMiwzMDcwLjAsMC4wNDk4NTcxMTY3NTkzODg5OCwwLjAzNTA4MTcwNDk0ODAwNTk0CjIyNTY3LjAsMywwLDE1My42MTY5ODMxNjAwMDA0LDExNjYuMCwwLjAxMTMzNTk4NjQxNDcxMTE2NywwLjAxMzMyNDE5MTUyMDk2OTAzMwoyMjU2Ny4wLDMsLTEsMTA2MTYuMzU2OTI2MDQ3NjE2LDgwNTUxLjAsMC43ODM0MjE2OTg2NDE1Njc1LDAuOTIwNDc3NjU5Njk2MDM0OApdXT4KICAgICAgICAgICAgPC9EYXRhPgogICAgICAgICAgICA8U3RyaW5nVGFibGUgZm9ybWF0PSJDU1YiIHJvd0NvdW50PSI0IiBzaXplPSI5NSIgY29udGVudEtleT0iWEk3VEdYTDRST0tQMkc2Vkk2QldaS1dYTzNZRUs2UjQiPgogICAgICAgICAgICAgICAgPCFbQ0RBVEFbIm8vdyBCdWlsZGluZ3MgbGFuZCIKIm8vdyBCdWlsZGluZ3MgdW5kZXIgY29uc3RydWN0aW9uIgoiby93IFN1YnNpZGlzZWQgSG91c2luZyIKIlJlc2lkZW50aWFsIgpdXT4KICAgICAgICAgICAgPC9TdHJpbmdUYWJsZT4KICAgICAgICA8L1Jlc3VsdD4KICAgICAgICA8UmVzdWx0IHJlZj0iZGQzMDM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AyOSIgbGFiZWw9IkN1dCBPZmYgRGF0ZSIgcmVmPSJiaTMwMjkiIGNvbHVtbj0iYzAiIGZvcm1hdD0iRERNTVlZOCIgdXNhZ2U9ImNhdGVnb3JpY2FsIi8+CiAgICAgICAgICAgICAgICA8U3RyaW5nVmFyaWFibGUgdmFybmFtZT0iYmkzMDUxIiBsYWJlbD0iTG9hbiBieSBSYW5raW5nIiByZWY9ImJpMzA1MSIgY29sdW1uPSJjMSIvPgogICAgICAgICAgICAgICAgPE51bWVyaWNWYXJpYWJsZSB2YXJuYW1lPSJiaTMwNjIiIGxhYmVsPSIlIG9mIFRPVEFMIEJhbGFuY2UiIHJlZj0iYmkzMDYy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zMDI5IiBzb3J0RGlyZWN0aW9uPSJhc2NlbmRpbmciLz4KICAgICAgICAgICAgPC9EZWZpbmVkQ29sdW1uU29ydEl0ZW1zPgogICAgICAgICAgICA8RGVmaW5lZFJvd1NvcnRJdGVtcz4KICAgICAgICAgICAgICAgIDxEZWZpbmVkU29ydEl0ZW0gdmFyaWFibGU9ImJpMzA1MSIgc29ydERpcmVjdGlvbj0iYXNjZW5kaW5nIi8+CiAgICAgICAgICAgIDwvRGVmaW5lZFJvd1NvcnRJdGVtcz4KICAgICAgICAgICAgPERhdGEgZm9ybWF0PSJDU1YiIHJvd0NvdW50PSIyIiBhdmFpbGFibGVSb3dDb3VudD0iMiIgc2l6ZT0iNTkiIGRhdGFMYXlvdXQ9Im1pbmltYWwiIGdyYW5kVG90YWw9ImZhbHNlIiBpc0luZGV4ZWQ9InRydWUiIGNvbnRlbnRLZXk9IlFXQlpGM1NLNlZHRkFLVVI0NDRZSDVDUjMzTFNBSkFUIj4KICAgICAgICAgICAgICAgIDwhW0NEQVRBWzIyNTY3LjAsMCwwLjYzNDAzNTQxMDAxODIwNTIKMjI1NjcuMCwxLDAuMzY1OTY0NTg5OTgxNzg1MTYKXV0+CiAgICAgICAgICAgIDwvRGF0YT4KICAgICAgICAgICAgPFN0cmluZ1RhYmxlIGZvcm1hdD0iQ1NWIiByb3dDb3VudD0iMiIgc2l6ZT0iMzYiIGNvbnRlbnRLZXk9IlhRQ1hPS0ZMUzMyNUVNUFBZSFpSVDc3WFJJSkQ1U0lQIj4KICAgICAgICAgICAgICAgIDwhW0NEQVRBWyIxc3QgbGllbiAvIE5vIFByaW9yIHJhbmtzIgoiT3RoZXIiCl1dPgogICAgICAgICAgICA8L1N0cmluZ1RhYmxlPgogICAgICAgIDwvUmVzdWx0PgogICAgICAgIDxSZXN1bHQgcmVmPSJkZDY0N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Y0NTciIGxhYmVsPSJSZWZpbmFuY2luZyBNYXJrZXIiIHJlZj0iYmk2NDU3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NjQ1Ny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2NDY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DY0IiBsYWJlbD0iQVRUIEFzc2V0IFR5cGUiIHJlZj0iYmk2NDY0IiBjb2x1bW49ImMwIiBzb3J0T249ImN1c3RvbSIgY3VzdG9tU29ydD0iY3M2MTIwIi8+CiAgICAgICAgICAgIDwvVmFyaWFibGVzPgogICAgICAgICAgICA8Q29sdW1ucz4KICAgICAgICAgICAgICAgIDxTdHJpbmdDb2x1bW4gY29sbmFtZT0iYzAiIGVuY29kaW5nPSJ0ZXh0IiBtYXhMZW5ndGg9IjEyIi8+CiAgICAgICAgICAgIDwvQ29sdW1ucz4KICAgICAgICAgICAgPERlZmluZWRTb3J0SXRlbXM+CiAgICAgICAgICAgICAgICA8RGVmaW5lZFNvcnRJdGVtIHZhcmlhYmxlPSJiaTY0NjQiIHNvcnREaXJlY3Rpb249ImRlc2NlbmRpbmciIHNvcnRPbj0iY3VzdG9tIi8+CiAgICAgICAgICAgIDwvRGVmaW5lZFNvcnRJdGVtcz4KICAgICAgICAgICAgPERhdGEgZm9ybWF0PSJDU1YiIHJvd0NvdW50PSIxIiBhdmFpbGFibGVSb3dDb3VudD0iMSIgc2l6ZT0iMTMiIGRhdGFMYXlvdXQ9Im1pbmltYWwiIGdyYW5kVG90YWw9ImZhbHNlIiBpc0luZGV4ZWQ9ImZhbHNlIiBjb250ZW50S2V5PSJBM0FTNlI0UzVWQTNJNktJNzc1UEIyWTdNT01IQVdXRyI+CiAgICAgICAgICAgICAgICA8IVtDREFUQVsiQ29tbWVyY2lhbCIKXV0+CiAgICAgICAgICAgIDwvRGF0YT4KICAgICAgICA8L1Jlc3VsdD4KICAgICAgICA8UmVzdWx0IHJlZj0iZGQ2ND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3NiIgbGFiZWw9IkN1dCBPZmYgRGF0ZSIgcmVmPSJiaTY0NzYiIGNvbHVtbj0iYzAiIGZvcm1hdD0iRERNTVlZOCIgdXNhZ2U9ImNhdGVnb3JpY2FsIi8+CiAgICAgICAgICAgICAgICA8U3RyaW5nVmFyaWFibGUgdmFybmFtZT0iYmk2NDc3IiBsYWJlbD0iTG9hbiBCdWNrZXRzIiByZWY9ImJpNjQ3NyIgY29sdW1uPSJjMSIgc29ydE9uPSJjdXN0b20iIGN1c3RvbVNvcnQ9ImNzMTUxNiIvPgogICAgICAgICAgICAgICAgPE51bWVyaWNWYXJpYWJsZSB2YXJuYW1lPSJiaTY0NzEiIGxhYmVsPSJBdmVyYWdlIE5vbWluYWwgKDAwMHMpIiByZWY9ImJpNjQ3MSIgY29sdW1uPSJjMiIgZm9ybWF0PSJDT01NQTEyLiIgdXNhZ2U9InF1YW50aXRhdGl2ZSIgZGVmaW5lZEFnZ3JlZ2F0aW9uPSJhdmVyYWdlIi8+CiAgICAgICAgICAgICAgICA8TnVtZXJpY1ZhcmlhYmxlIHZhcm5hbWU9ImJpNjQ3MiIgbGFiZWw9Ik5vbWluYWwgKG1uKSIgcmVmPSJiaTY0NzIiIGNvbHVtbj0iYzMiIGZvcm1hdD0iQ09NTUExMi4iIHVzYWdlPSJxdWFudGl0YXRpdmUiIGRlZmluZWRBZ2dyZWdhdGlvbj0ic3VtIi8+CiAgICAgICAgICAgICAgICA8TnVtZXJpY1ZhcmlhYmxlIHZhcm5hbWU9ImJpNjQ3MyIgbGFiZWw9Ik51bWJlciBvZiBNb3J0Z2FnZSBMb2FucyIgcmVmPSJiaTY0NzMiIGNvbHVtbj0iYzQiIGZvcm1hdD0iQ09NTUExMi4iIHVzYWdlPSJxdWFudGl0YXRpdmUiLz4KICAgICAgICAgICAgICAgIDxOdW1lcmljVmFyaWFibGUgdmFybmFtZT0iYmk2NDc0IiBsYWJlbD0iJSBvZiBUb3RhbCBBc3NldHMiIHJlZj0iYmk2NDc0IiBjb2x1bW49ImM1IiBmb3JtYXQ9IlBFUkNFTlQxMi4yIiB1c2FnZT0icXVhbnRpdGF0aXZlIi8+CiAgICAgICAgICAgICAgICA8TnVtZXJpY1ZhcmlhYmxlIHZhcm5hbWU9ImJpNjQ3NSIgbGFiZWw9IiUgTnVtYmVyIG9mIExvYW5zIiByZWY9ImJpNjQ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c2IiBzb3J0RGlyZWN0aW9uPSJkZXNjZW5kaW5nIi8+CiAgICAgICAgICAgICAgICA8RGVmaW5lZFNvcnRJdGVtIHZhcmlhYmxlPSJiaTY0NzciIHNvcnREaXJlY3Rpb249ImFzY2VuZGluZyIgc29ydE9uPSJjdXN0b20iLz4KICAgICAgICAgICAgPC9EZWZpbmVkUm93U29ydEl0ZW1zPgogICAgICAgICAgICA8RGF0YSBmb3JtYXQ9IkNTViIgcm93Q291bnQ9IjciIGF2YWlsYWJsZVJvd0NvdW50PSI3IiBzaXplPSI2MjQiIGRhdGFMYXlvdXQ9Im1pbmltYWwiIGdyYW5kVG90YWw9ImZhbHNlIiBpc0luZGV4ZWQ9InRydWUiIGNvbnRlbnRLZXk9IjZWWEFDTldGUlBBM1pTNVpPSUk3UTc0Vk9WVVpWSzYzIj4KICAgICAgICAgICAgICAgIDwhW0NEQVRBWzIyNTY3LjAsLTEwMCw2MjMuODc0MzA2ODkwMjY1OSwxMDAxMi41NTg3NTEyODE4NzEsMTYwNDkuMCwxLjAsMS4wCjIyNTY3LjAsMCw0Ny4wNTMxNzA0NjQwNzE4MywyNjQuNTMyOTI0MzQ5MDEyOCw1NjIyLjAsMC4wMjY0MjAxMTIwNzMyNjQ1NSwwLjM1MDMwMjE5OTUxMzk4ODQKMjI1NjcuMCwyLDE4MS4xNTQ5MTg3MjYyNTg4LDg1Mi4zMzM4OTI2MDcwNDUyLDQ3MDUuMCwwLjA4NTEyNjQ4MTAzMDQyODMyLDAuMjkzMTY0NjgzMTU3ODI5MgoyMjU2Ny4wLDMsMzg3Ljg0MzcyMjQyNzY1NDcsNjk3LjczMDg1NjY0NzM1MTUsMTc5OS4wLDAuMDY5Njg1NTY5MjkxNDY4NDQsMC4xMTIwOTQyMTE0NzczNTA2MgoyMjU2Ny4wLDUsNzEwLjU5NDYyODExNjg4OTEsMTI2NC44NTg0MzgwNDgwNTkzLDE3ODAuMCwwLjEyNjMyNzE5MjYyNTU3Mzc2LDAuMTEwOTEwMzM3MDkyNjUzNzQKMjI1NjcuMCwxLDIwMzYuNzE0ODA1NzQ2Nzg4LDM3OTguNDczMTEyNzE3NzYxLDE4NjUuMCwwLjM3OTM3MDg2ODgzMzI0OTcsMC4xMTYyMDY2MTcyMzQ3MTg2NwoyMjU2Ny4wLDQsMTEyNzUuNjQ1NzgwMjYxMzU3LDMxMzQuNjI5NTI2OTEyNjU1NCwyNzguMCwwLjMxMzA2OTc3NjE0NjAxNjY3LDAuMDE3MzIxOTUxNTIzNDU5NDA2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Dk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5NSIgbGFiZWw9IkN1dCBPZmYgRGF0ZSIgcmVmPSJiaTY0OTUiIGNvbHVtbj0iYzAiIGZvcm1hdD0iRERNTVlZOCIgdXNhZ2U9ImNhdGVnb3JpY2FsIi8+CiAgICAgICAgICAgICAgICA8U3RyaW5nVmFyaWFibGUgdmFybmFtZT0iYmk2NDk2IiBsYWJlbD0iVW5pbmRleGVkIExUViByYW5nZSIgcmVmPSJiaTY0OTYiIGNvbHVtbj0iYzEiIHNvcnRPbj0iY3VzdG9tIiBjdXN0b21Tb3J0PSJjczE4NjYiLz4KICAgICAgICAgICAgICAgIDxOdW1lcmljVmFyaWFibGUgdmFybmFtZT0iYmk2NDkxIiBsYWJlbD0iTm9taW5hbCAobW4pIiByZWY9ImJpNjQ5MSIgY29sdW1uPSJjMiIgZm9ybWF0PSJDT01NQTEyLiIgdXNhZ2U9InF1YW50aXRhdGl2ZSIgZGVmaW5lZEFnZ3JlZ2F0aW9uPSJzdW0iLz4KICAgICAgICAgICAgICAgIDxOdW1lcmljVmFyaWFibGUgdmFybmFtZT0iYmk2NDkwIiBsYWJlbD0iV0EgTFRWIChMT0FOIEJBTEFOQ0UgLyBvcmlnaW5hbCB2YWx1YXRpb24pIChpbiAlKToiIHJlZj0iYmk2NDkwIiBjb2x1bW49ImMzIiBmb3JtYXQ9IlBFUkNFTlQxMi4yIiB1c2FnZT0icXVhbnRpdGF0aXZlIi8+CiAgICAgICAgICAgICAgICA8TnVtZXJpY1ZhcmlhYmxlIHZhcm5hbWU9ImJpNjQ5MiIgbGFiZWw9Ik51bWJlciBvZiBNb3J0Z2FnZSBMb2FucyIgcmVmPSJiaTY0OTIiIGNvbHVtbj0iYzQiIGZvcm1hdD0iQ09NTUExMi4iIHVzYWdlPSJxdWFudGl0YXRpdmUiLz4KICAgICAgICAgICAgICAgIDxOdW1lcmljVmFyaWFibGUgdmFybmFtZT0iYmk2NDkzIiBsYWJlbD0iJSBvZiBUb3RhbCBBc3NldHMiIHJlZj0iYmk2NDkzIiBjb2x1bW49ImM1IiBmb3JtYXQ9IlBFUkNFTlQxMi4yIiB1c2FnZT0icXVhbnRpdGF0aXZlIi8+CiAgICAgICAgICAgICAgICA8TnVtZXJpY1ZhcmlhYmxlIHZhcm5hbWU9ImJpNjQ5NCIgbGFiZWw9IiUgTnVtYmVyIG9mIExvYW5zIiByZWY9ImJpNjQ5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k1IiBzb3J0RGlyZWN0aW9uPSJkZXNjZW5kaW5nIi8+CiAgICAgICAgICAgICAgICA8RGVmaW5lZFNvcnRJdGVtIHZhcmlhYmxlPSJiaTY0OTYiIHNvcnREaXJlY3Rpb249ImFzY2VuZGluZyIgc29ydE9uPSJjdXN0b20iLz4KICAgICAgICAgICAgPC9EZWZpbmVkUm93U29ydEl0ZW1zPgogICAgICAgICAgICA8RGF0YSBmb3JtYXQ9IkNTViIgcm93Q291bnQ9IjkiIGF2YWlsYWJsZVJvd0NvdW50PSI5IiBzaXplPSI4MTciIGRhdGFMYXlvdXQ9Im1pbmltYWwiIGdyYW5kVG90YWw9ImZhbHNlIiBpc0luZGV4ZWQ9InRydWUiIGNvbnRlbnRLZXk9IkVWRUZTWVFQTk1DVDJDN1BaR1pLSFBNNzJQSUREWERGIj4KICAgICAgICAgICAgICAgIDwhW0NEQVRBWzIyNTY3LjAsLTEwMCwxMDAxMi41NTg3NTEyODE4NzEsMC42MTQ2NjM5OTY5Njc5NDU3LDE2MDQ5LjAsMS4wLDEuMAoyMjU2Ny4wLDcsMjU4OC43NTU5MzE3MDk1MjEsMC4yNzE0NTAwMDg4OTkwOTE3LDY1NjMuMCwwLjI1ODU1MDg4NTU0NDQyNjEsMC40MDg5MzUxMzYxNDU1NTQyNwoyMjU2Ny4wLDEsMTU0MS43MDM1OTUyNDU1ODksMC40NTIxNTEwNzYzNjM3Mzg2NCwyMzkxLjAsMC4xNTM5NzY5ODM2NjA0NjY0NCwwLjE0ODk4MTI0NDkzNzM3OTI3CjIyNTY3LjAsMiwxNjgwLjQ4NzU5MjA3MjcyNzIsMC41NDMxMTA0NDQ0ODAzMjQ5LDIwMzMuMCwwLjE2NzgzNzk3NTY2ODA2NTk0LDAuMTI2Njc0NTU5MTYyNTY0NjUKMjI1NjcuMCwzLDExOTEuMjIyMTc2NTIzNjc3LDAuNjUyNDgyMjY5MTA0MTgzLDE0NDkuMCwwLjExODk3MjgwMjY2ODU2NTU0LDAuMDkwMjg1OTk5MTI3NjcxNQoyMjU2Ny4wLDQsMTI4Mi40ODg2NTk5ODgwNzU2LDAuNzUyNzc3NjgzNzczNDk2MiwxMTM2LjAsMC4xMjgwODgwMDM0NjEwNDE2OCwwLjA3MDc4MzIyNjM2OTI0NDIKMjI1NjcuMCw1LDYwOS4zOTI4MjM5MzA0OTkzLDAuODQ2NDg4MjE1OTc0Mjc0NSw2ODQuMCwwLjA2MDg2Mjg0NjI1ODIwMzU3NSwwLjA0MjYxOTQ3Nzg0OTA4NzE3CjIyNTY3LjAsNiwzODEuODk0NjkxOTEwMDAwMiwwLjk0NTU3NDAwNjQyNTE2NjIsNTIzLjAsMC4wMzgxNDE1NjgxNDQyMTc2NCwwLjAzMjU4NzcwMDE2ODIzNDc4NAoyMjU2Ny4wLDAsNzM2LjYxMzI3OTkwMTc5MjgsMS42NTkyNjIxNDE0NzA1NDY2LDEyNzAuMCwwLjA3MzU2ODkzNDU5NTAxNDE4LDAuMDc5MTMyNjU2MjQwMjY0MgpdXT4KICAgICAgICAgICAgPC9EYXRhPgogICAgICAgICAgICA8U3RyaW5nVGFibGUgZm9ybWF0PSJDU1YiIHJvd0NvdW50PSI4IiBzaXplPSIxMjAiIGNvbnRlbnRLZXk9IkVWWFc0SkFTWTZNVVNLSUVLRzNGWEg3M1FKWVVOUUJZIj4KICAgICAgICAgICAgICAgIDwhW0NEQVRBWyI+MTAwICUiCiI+NDAgLSDiiaQ1MCAlIgoiPjUwIC0g4omkNjAgJSIKIj42MCAtIOKJpDcwICUiCiI+NzAgLSDiiaQ4MCAlIgoiPjgwIC0g4omkOTAgJSIKIj45MCAtIOKJpDEwMCAlIgoiMCAtIOKJpDQwICUiCl1dPgogICAgICAgICAgICA8L1N0cmluZ1RhYmxlPgogICAgICAgIDwvUmVzdWx0PgogICAgICAgIDxSZXN1bHQgcmVmPSJkZDY1M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E0IiBsYWJlbD0iQ3V0IE9mZiBEYXRlIiByZWY9ImJpNjUxNCIgY29sdW1uPSJjMCIgZm9ybWF0PSJERE1NWVk4IiB1c2FnZT0iY2F0ZWdvcmljYWwiLz4KICAgICAgICAgICAgICAgIDxTdHJpbmdWYXJpYWJsZSB2YXJuYW1lPSJiaTY1MTUiIGxhYmVsPSJJbmRleGVkIExUViByYW5nZSIgcmVmPSJiaTY1MTUiIGNvbHVtbj0iYzEiIHNvcnRPbj0iY3VzdG9tIiBjdXN0b21Tb3J0PSJjczE4MzYiLz4KICAgICAgICAgICAgICAgIDxOdW1lcmljVmFyaWFibGUgdmFybmFtZT0iYmk2NTEwIiBsYWJlbD0iTm9taW5hbCAobW4pIiByZWY9ImJpNjUxMCIgY29sdW1uPSJjMiIgZm9ybWF0PSJDT01NQTEyLiIgdXNhZ2U9InF1YW50aXRhdGl2ZSIgZGVmaW5lZEFnZ3JlZ2F0aW9uPSJzdW0iLz4KICAgICAgICAgICAgICAgIDxOdW1lcmljVmFyaWFibGUgdmFybmFtZT0iYmk2NTA5IiBsYWJlbD0iV0EgSW5kZXhlZCBMVFYgKExPQU4gQkFMQU5DRSAvIElOREVYRUQgdmFsdWF0aW9uKSAoaW4gJSk6IiByZWY9ImJpNjUwOSIgY29sdW1uPSJjMyIgZm9ybWF0PSJQRVJDRU5UMTIuMiIgdXNhZ2U9InF1YW50aXRhdGl2ZSIvPgogICAgICAgICAgICAgICAgPE51bWVyaWNWYXJpYWJsZSB2YXJuYW1lPSJiaTY1MTEiIGxhYmVsPSJOdW1iZXIgb2YgTW9ydGdhZ2UgTG9hbnMiIHJlZj0iYmk2NTExIiBjb2x1bW49ImM0IiBmb3JtYXQ9IkNPTU1BMTIuIiB1c2FnZT0icXVhbnRpdGF0aXZlIi8+CiAgICAgICAgICAgICAgICA8TnVtZXJpY1ZhcmlhYmxlIHZhcm5hbWU9ImJpNjUxMiIgbGFiZWw9IiUgb2YgVG90YWwgQXNzZXRzIiByZWY9ImJpNjUxMiIgY29sdW1uPSJjNSIgZm9ybWF0PSJQRVJDRU5UMTIuMiIgdXNhZ2U9InF1YW50aXRhdGl2ZSIvPgogICAgICAgICAgICAgICAgPE51bWVyaWNWYXJpYWJsZSB2YXJuYW1lPSJiaTY1MTMiIGxhYmVsPSIlIE51bWJlciBvZiBMb2FucyIgcmVmPSJiaTY1MTM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xNCIgc29ydERpcmVjdGlvbj0iZGVzY2VuZGluZyIvPgogICAgICAgICAgICAgICAgPERlZmluZWRTb3J0SXRlbSB2YXJpYWJsZT0iYmk2NTE1IiBzb3J0RGlyZWN0aW9uPSJhc2NlbmRpbmciIHNvcnRPbj0iY3VzdG9tIi8+CiAgICAgICAgICAgIDwvRGVmaW5lZFJvd1NvcnRJdGVtcz4KICAgICAgICAgICAgPERhdGEgZm9ybWF0PSJDU1YiIHJvd0NvdW50PSI5IiBhdmFpbGFibGVSb3dDb3VudD0iOSIgc2l6ZT0iODIwIiBkYXRhTGF5b3V0PSJtaW5pbWFsIiBncmFuZFRvdGFsPSJmYWxzZSIgaXNJbmRleGVkPSJ0cnVlIiBjb250ZW50S2V5PSI0UjJCU0ZJWURDTDMzQ0tGV1JQV0g2VFFNU01DSUdLTyI+CiAgICAgICAgICAgICAgICA8IVtDREFUQVsyMjU2Ny4wLC0xMDAsMTAwMTIuNTU4NzUxMjgxODcxLDAuNjEwNjkwODA5ODY2ODI2MywxNjA0OS4wLDEuMCwxLjAKMjI1NjcuMCw3LDI2NzQuODQzNjI5MTI3Mzc5MiwwLjI3MjczMDcyMjAzOTkwOTQsNjYzMy4wLDAuMjY3MTQ4ODU3MzA3MzIyMSwwLjQxMzI5Njc3ODYxNTQ5MDEKMjI1NjcuMCwxLDE0NjEuMTIyOTc5NjkyNzI1MywwLjQ1Mzg4MTE4MjU4Mzk3NjEsMjQwOC4wLDAuMTQ1OTI5MDI5MzMwODU1NDEsMC4xNTAwNDA1MDA5NjU3OTIyNwoyMjU2Ny4wLDIsMTczNS4wMTk5NzQxODc3MjgyLDAuNTQyOTUzMzI1NjE3MjgyNiwyMDIyLjAsMC4xNzMyODQzNzM4ODM1MDkwNCwwLjEyNTk4OTE1ODIwMzAwMzMKMjI1NjcuMCwzLDExMzguMjM0MzI0MzcwMjgwNSwwLjY1MjAzMTUwNTMwNTI3NDEsMTQyNS4wLDAuMTEzNjgwNjYzNzE4OTA3NjcsMC4wODg3OTA1Nzg4NTIyNjQ5MwoyMjU2Ny4wLDQsMTI5OS41OTMzNjg1MzE0NzE1LDAuNzQ5MjA2MDIzNDQwNzcyNiwxMTE5LjAsMC4xMjk3OTYzMjg4NzE5ODY4MywwLjA2OTcyMzk3MDM0MDgzMTIKMjI1NjcuMCw1LDU4OS43NjM3ODM0OTU3OTkzLDAuODQ2NDQ1NjA0NzQ2MTI3NSw2NzQuMCwwLjA1ODkwMjQwNDI4NTA0NzkyLDAuMDQxOTk2Mzg2MDY3NjY3NzcKMjI1NjcuMCw2LDM5Ny43NTYwMDA1NDQ3MDAwNCwwLjk0NTMyOTg2NTgzNjg1NjUsNTEzLjAsMC4wMzk3MjU3MDk1MjM5MjkzMTUsMC4wMzE5NjQ2MDgzODY4MTUzOAoyMjU2Ny4wLDAsNzE2LjIyNDY5MTMzMTc5MTksMS42NTk4MzI1ODIwOTk0NDc3LDEyNTUuMCwwLjA3MTUzMjYzMzA3ODQ0MjI0LDAuMDc4MTk4MDE4NTY4MTM1MDkKXV0+CiAgICAgICAgICAgIDwvRGF0YT4KICAgICAgICAgICAgPFN0cmluZ1RhYmxlIGZvcm1hdD0iQ1NWIiByb3dDb3VudD0iOCIgc2l6ZT0iMTIwIiBjb250ZW50S2V5PSJFVlhXNEpBU1k2TVVTS0lFS0czRlhINzNRSllVTlFCWSI+CiAgICAgICAgICAgICAgICA8IVtDREFUQVsiPjEwMCAlIgoiPjQwIC0g4omkNTAgJSIKIj41MCAtIOKJpDYwICUiCiI+NjAgLSDiiaQ3MCAlIgoiPjcwIC0g4omkODAgJSIKIj44MCAtIOKJpDkwICUiCiI+OTAgLSDiiaQxMDAgJSIKIjAgLSDiiaQ0MCAlIgpdXT4KICAgICAgICAgICAgPC9TdHJpbmdUYWJsZT4KICAgICAgICA8L1Jlc3VsdD4KICAgICAgICA8UmVzdWx0IHJlZj0iZGQ2NTM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UzMiIgbGFiZWw9IkN1dCBPZmYgRGF0ZSIgcmVmPSJiaTY1MzIiIGNvbHVtbj0iYzAiIGZvcm1hdD0iRERNTVlZOCIgdXNhZ2U9ImNhdGVnb3JpY2FsIi8+CiAgICAgICAgICAgICAgICA8U3RyaW5nVmFyaWFibGUgdmFybmFtZT0iYmk2NTMzIiBsYWJlbD0iQVRUIEFzc2V0IFR5cGUiIHJlZj0iYmk2NTMzIiBjb2x1bW49ImMxIiBzb3J0T249ImN1c3RvbSIgY3VzdG9tU29ydD0iY3M2MTIwIi8+CiAgICAgICAgICAgICAgICA8U3RyaW5nVmFyaWFibGUgdmFybmFtZT0iYmk2NTM0IiBsYWJlbD0iQVRUIFByb3BlcnR5IFN1YnR5cGUiIHJlZj0iYmk2NTM0IiBjb2x1bW49ImMyIiBzb3J0T249ImN1c3RvbSIgY3VzdG9tU29ydD0iY3MzMzI1Ii8+CiAgICAgICAgICAgICAgICA8TnVtZXJpY1ZhcmlhYmxlIHZhcm5hbWU9ImJpNjUyOCIgbGFiZWw9Ik5vbWluYWwgKG1uKSIgcmVmPSJiaTY1MjgiIGNvbHVtbj0iYzMiIGZvcm1hdD0iQ09NTUExMi4iIHVzYWdlPSJxdWFudGl0YXRpdmUiIGRlZmluZWRBZ2dyZWdhdGlvbj0ic3VtIi8+CiAgICAgICAgICAgICAgICA8TnVtZXJpY1ZhcmlhYmxlIHZhcm5hbWU9ImJpNjUyOSIgbGFiZWw9Ik51bWJlciBvZiBNb3J0Z2FnZSBMb2FucyIgcmVmPSJiaTY1MjkiIGNvbHVtbj0iYzQiIGZvcm1hdD0iQ09NTUExMi4iIHVzYWdlPSJxdWFudGl0YXRpdmUiLz4KICAgICAgICAgICAgICAgIDxOdW1lcmljVmFyaWFibGUgdmFybmFtZT0iYmk2NTMwIiBsYWJlbD0iJSBvZiBUb3RhbCBBc3NldHMiIHJlZj0iYmk2NTMwIiBjb2x1bW49ImM1IiBmb3JtYXQ9IlBFUkNFTlQxMi4yIiB1c2FnZT0icXVhbnRpdGF0aXZlIi8+CiAgICAgICAgICAgICAgICA8TnVtZXJpY1ZhcmlhYmxlIHZhcm5hbWU9ImJpNjUzMSIgbGFiZWw9IiUgTnVtYmVyIG9mIExvYW5zIiByZWY9ImJpNjUz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y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zMiIgc29ydERpcmVjdGlvbj0iZGVzY2VuZGluZyIvPgogICAgICAgICAgICAgICAgPERlZmluZWRTb3J0SXRlbSB2YXJpYWJsZT0iYmk2NTMzIiBzb3J0RGlyZWN0aW9uPSJhc2NlbmRpbmciIHNvcnRPbj0iY3VzdG9tIi8+CiAgICAgICAgICAgICAgICA8RGVmaW5lZFNvcnRJdGVtIHZhcmlhYmxlPSJiaTY1MzQiIHNvcnREaXJlY3Rpb249ImFzY2VuZGluZyIgc29ydE9uPSJjdXN0b20iLz4KICAgICAgICAgICAgPC9EZWZpbmVkUm93U29ydEl0ZW1zPgogICAgICAgICAgICA8RGF0YSBmb3JtYXQ9IkNTViIgcm93Q291bnQ9IjEzIiBhdmFpbGFibGVSb3dDb3VudD0iMTMiIHNpemU9Ijk1NiIgZGF0YUxheW91dD0ibWluaW1hbCIgZ3JhbmRUb3RhbD0iZmFsc2UiIGlzSW5kZXhlZD0idHJ1ZSIgY29udGVudEtleT0iRElLVkxIRlRDNVg2UktGMkk3MkpNQjRPWkNLMzNOWlYiPgogICAgICAgICAgICAgICAgPCFbQ0RBVEFbMjI1NjcuMCwtMTAwLC0xMDAsMTAwMTIuNTU4NzUxMjgxODcxLDE2MDQ5LjAsMS4wLDEuMAoyMjU2Ny4wLDEsLTEwMCwxMDAxMi41NTg3NTEyODE4NzEsMTYwNDkuMCwxLjAsMS4wCjIyNTY3LjAsMSwxMCwxNDQ0Ljg5NDExNjUyMDI2MTQsMzQ0OS4wLDAuMTQ0MzA4MTc4NTk5NzI4NzUsMC4yMTQ5MDQzNTU0MTE1NTIxMgoyMjU2Ny4wLDEsNyw2MTkuMDQyMzI3OTIwOTgyMSw0NjAuMCwwLjA2MTgyNjU4NjMyMDA3ODEwNiwwLjAyODY2MjIyMTk0NTI5MjU0CjIyNTY3LjAsMSwyLDEwMzMuMjI4MDQ3NzI0OTczMywxNDUyLjAsMC4xMDMxOTMyMDY5OTA0NDAxNywwLjA5MDQ3MjkyNjY2MjA5NzMzCjIyNTY3LjAsMSwxMSwxMjgzLjg4ODcxMzQxMTU2NjQsMjY2LjAsMC4xMjgyMjc4MzMxOTQ3MDYxLDAuMDE2NTc0MjQxMzg1NzU2MTIKMjI1NjcuMCwxLDMsMjgwLjM4NTY4NTcxOTUwODksMzA5LjAsMC4wMjgwMDMzOTk3OTg2MzkwOTgsMC4wMTkyNTM1MzYwNDU4NTk1NTQKMjI1NjcuMCwxLDAsMzQ3LjIwODc4MjQ5MDAwMTA2LDIyMTYuMCwwLjAzNDY3NzMyNzg1NTQzNDQ3NCwwLjEzODA3NzEzODc2MjUzOTcxCjIyNTY3LjAsMSw5LDQwMzkuODczMzI4ODkwODc5Nyw3MTI3LjAsMC40MDM0ODA2MTE2MjQyNDMzNywwLjQ0NDA3NzUxMjYxNzYwODYKMjI1NjcuMCwxLDQsMjU1LjU1MzI5NTA5ODgwMDA1LDMzNC4wLDAuMDI1NTIzMjc1NDYzMDM2MTEsMC4wMjA4MTEyNjU0OTk0MDgwNjIKMjI1NjcuMCwxLDgsMTMzLjQ5MDUwNDQ0Mzk4NCwxNjQuMCwwLjAxMzMzMjMwNjczMTk3MjM1NSwwLjAxMDIxODcwNTIxNTI3ODIxCjIyNTY3LjAsMSw1LDk4Ljk3NzI4NzY0MDAwMDAxLDgyLjAsMC4wMDk4ODUzMTQwNDM5NTc4NzYsMC4wMDUxMDkzNTI2MDc2MzkxMDUKMjI1NjcuMCwxLDYsNDc2LjAxNjY2MTQyMDkzMzcsMTkwLjAsMC4wNDc1NDE5NTkzNzc3NjU1NSwwLjAxMTgzODc0Mzg0Njk2ODY1OQpdXT4KICAgICAgICAgICAgPC9EYXRhPgogICAgICAgICAgICA8U3RyaW5nVGFibGUgZm9ybWF0PSJDU1YiIHJvd0NvdW50PSIxMiIgc2l6ZT0iMTg4IiBjb250ZW50S2V5PSJVSUxIWUVDRUVLMkFVNjRHUkNYWFhINE5JTlg1NUdMRyI+CiAgICAgICAgICAgICAgICA8IVtDREFUQVsiQWdyaWN1bHR1cmUiCiJDb21tZXJjaWFsIgoiSG90ZWwvVG91cmlzbSIKIkluZHVzdHJ5IgoiTGFuZCIKIm8vdyBTb2NpYWwgJiBDdWx0dXJhbCBwdXJwb3NlcyIKIm8vdyB1bmRlciBjb25zdHJ1Y3Rpb24iCiJPZmZpY2UiCiJPdGhlciIKIk90aGVyIGNvbW1lcmNpYWxseSB1c2VkIgoiUmV0YWlsIgoiU2hvcHBpbmcgbWFsbHMiCl1dPgogICAgICAgICAgICA8L1N0cmluZ1RhYmxlPgogICAgICAgIDwvUmVzdWx0PgogICAgICAgIDxSZXN1bHQgcmVmPSJkZDY1N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Q3IiBsYWJlbD0iQ3V0IE9mZiBEYXRlIiByZWY9ImJpNjU0NyIgY29sdW1uPSJjMCIgZm9ybWF0PSJERE1NWVk4IiB1c2FnZT0iY2F0ZWdvcmljYWwiLz4KICAgICAgICAgICAgICAgIDxTdHJpbmdWYXJpYWJsZSB2YXJuYW1lPSJiaTY1NDkiIGxhYmVsPSJMb2FuIGJ5IFJhbmtpbmciIHJlZj0iYmk2NTQ5IiBjb2x1bW49ImMxIi8+CiAgICAgICAgICAgICAgICA8TnVtZXJpY1ZhcmlhYmxlIHZhcm5hbWU9ImJpNjU0OCIgbGFiZWw9IiUgb2YgVE9UQUwgQmFsYW5jZSIgcmVmPSJiaTY1NDg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Y1NDciIHNvcnREaXJlY3Rpb249ImFzY2VuZGluZyIvPgogICAgICAgICAgICA8L0RlZmluZWRDb2x1bW5Tb3J0SXRlbXM+CiAgICAgICAgICAgIDxEZWZpbmVkUm93U29ydEl0ZW1zPgogICAgICAgICAgICAgICAgPERlZmluZWRTb3J0SXRlbSB2YXJpYWJsZT0iYmk2NTQ5IiBzb3J0RGlyZWN0aW9uPSJhc2NlbmRpbmciLz4KICAgICAgICAgICAgPC9EZWZpbmVkUm93U29ydEl0ZW1zPgogICAgICAgICAgICA8RGF0YSBmb3JtYXQ9IkNTViIgcm93Q291bnQ9IjIiIGF2YWlsYWJsZVJvd0NvdW50PSIyIiBzaXplPSI1OCIgZGF0YUxheW91dD0ibWluaW1hbCIgZ3JhbmRUb3RhbD0iZmFsc2UiIGlzSW5kZXhlZD0idHJ1ZSIgY29udGVudEtleT0iSVVWTEhaTjQ2UVpDN081UVlSSEFRUU9UUkI0RVJCVjYiPgogICAgICAgICAgICAgICAgPCFbQ0RBVEFbMjI1NjcuMCwwLDAuNzQzMjg0ODc1NjE1MDY2NgoyMjU2Ny4wLDEsMC4yNTY3MTUxMjQzODQ5MzIzCl1dPgogICAgICAgICAgICA8L0RhdGE+CiAgICAgICAgICAgIDxTdHJpbmdUYWJsZSBmb3JtYXQ9IkNTViIgcm93Q291bnQ9IjIiIHNpemU9IjM2IiBjb250ZW50S2V5PSJYUUNYT0tGTFMzMjVFTVBQWUhaUlQ3N1hSSUpENVNJUCI+CiAgICAgICAgICAgICAgICA8IVtDREFUQVsiMXN0IGxpZW4gLyBObyBQ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zEuMjE5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WVFRNEdQVVU3NFNCVUdRSU5LT0NIRERLNEdMR1pXQ0UiPgogICAgICAgICAgICAgICAgPCFbQ0RBVEFbMjI1NjcuMCwtMTAwLC4sLgoyMjU2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c0IiBkYXRhTGF5b3V0PSJtaW5pbWFsIiBncmFuZFRvdGFsPSJmYWxzZSIgaXNJbmRleGVkPSJ0cnVlIiBjb250ZW50S2V5PSIzNkRLVllPQTZLTlRURk5BVDJZTDVBTTNVRlBIV01BQyI+CiAgICAgICAgICAgICAgICA8IVtDREFUQVswLC0xMDAsNC4yOTEwMDY5MTgzNzYwMzdFOQowLDEsNjk0MjM2NC4zMTAwMDAwMDA1CjAsMiw0LjI4NDA2NDU1NDA2NjAzN0U5Cl1dPgogICAgICAgICAgICA8L0RhdGE+CiAgICAgICAgICAgIDxTdHJpbmdUYWJsZSBmb3JtYXQ9IkNTViIgcm93Q291bnQ9IjMiIHNpemU9IjIwIiBjb250ZW50S2V5PSI3V0Y1WkZSRVVTVU1BSldJS0Q1UUZZSUJJRU9JVERZNyI+CiAgICAgICAgICAgICAgICA8IVtDREFUQVsiQVNTRVQiCiJDSEYiCiJFVVIiCl1dPgogICAgICAgICAgICA8L1N0cmluZ1RhYmxlPgogICAgICAgIDwvUmVzdWx0PgogICAgICAgIDxSZXN1bHQgcmVmPSJkZDY2Nj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Y2NjIiIGxhYmVsPSJBc3NldCAvIEJvbmQiIHJlZj0iYmk2NjYyIiBjb2x1bW49ImMwIi8+CiAgICAgICAgICAgICAgICA8U3RyaW5nVmFyaWFibGUgdmFybmFtZT0iYmk2NjYzIiBsYWJlbD0iSW50ZXJlc3QgUmF0ZSBCZWhhdmlvciIgcmVmPSJiaTY2NjMiIGNvbHVtbj0iYzEiLz4KICAgICAgICAgICAgICAgIDxOdW1lcmljVmFyaWFibGUgdmFybmFtZT0iYmk2NjY1IiBsYWJlbD0iQmFsYW5jZSIgcmVmPSJiaTY2NjUiIGNvbHVtbj0iYzIiIGZvcm1hdD0iQ09NTUEzMi4yIiB1c2FnZT0icXVhbnRpdGF0aXZlIiBkZWZpbmVkQWdncmVnYXRpb249InN1bSIvPgogICAgICAgICAgICA8L1ZhcmlhYmxlcz4KICAgICAgICAgICAgPENvbHVtbnM+CiAgICAgICAgICAgICAgICA8U3RyaW5nQ29sdW1uIGNvbG5hbWU9ImMwIiBlbmNvZGluZz0idGV4dCIgbWF4TGVuZ3RoPSIwIi8+CiAgICAgICAgICAgICAgICA8U3RyaW5nQ29sdW1uIGNvbG5hbWU9ImMxIiBlbmNvZGluZz0idGV4dCIgbWF4TGVuZ3RoPSIwIi8+CiAgICAgICAgICAgICAgICA8TnVtZXJpY0NvbHVtbiBjb2xuYW1lPSJjMiIgZW5jb2Rpbmc9InRleHQiIGRhdGFUeXBlPSJkb3VibGUiLz4KICAgICAgICAgICAgPC9Db2x1bW5zPgogICAgICAgICAgICA8RGF0YSBmb3JtYXQ9IkNTViIgcm93Q291bnQ9IjEiIGF2YWlsYWJsZVJvd0NvdW50PSIxIiBzaXplPSI0IiBkYXRhTGF5b3V0PSJtaW5pbWFsIiBncmFuZFRvdGFsPSJ0cnVlIiBpc0luZGV4ZWQ9ImZhbHNlIiBjb250ZW50S2V5PSJZREk1T0gyRVpaQkxaWk5FVU1WR0E1STJWVk9SQkhWRyI+CiAgICAgICAgICAgICAgICA8IVtDREFUQVssLC4KXV0+CiAgICAgICAgICAgIDwvRGF0YT4KICAgICAgICA8L1Jlc3VsdD4KICAgICAgICA8UmVzdWx0IHJlZj0iZGQ2Njc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kuOTk4WiI+CiAgICAgICAgICAgIDxWYXJpYWJsZXM+CiAgICAgICAgICAgICAgICA8TnVtZXJpY1ZhcmlhYmxlIHZhcm5hbWU9ImJpNjY3MiIgbGFiZWw9IkpvaW5lZCBDdXQgT2ZmIERhdGUiIHJlZj0iYmk2NjcyIiBjb2x1bW49ImMwIiBmb3JtYXQ9IkRBVEU5IiB1c2FnZT0iY2F0ZWdvcmljYWwiLz4KICAgICAgICAgICAgICAgIDxTdHJpbmdWYXJpYWJsZSB2YXJuYW1lPSJiaTY2NzQiIGxhYmVsPSJFVSIgcmVmPSJiaTY2NzQiIGNvbHVtbj0iYzEiLz4KICAgICAgICAgICAgICAgIDxTdHJpbmdWYXJpYWJsZSB2YXJuYW1lPSJiaTY2NzUiIGxhYmVsPSJTdWJzdGl0dXRlIEFzc2V0cyAtIENvdW50cnkiIHJlZj0iYmk2Njc1IiBjb2x1bW49ImMyIiBzb3J0T249ImN1c3RvbSIgY3VzdG9tU29ydD0iY3M0NTA1Ii8+CiAgICAgICAgICAgICAgICA8TnVtZXJpY1ZhcmlhYmxlIHZhcm5hbWU9ImJpNjY3MyIgbGFiZWw9Ik5vbWluYWwgKG1uKSIgcmVmPSJiaTY2NzMiIGNvbHVtbj0iYzMiIGZvcm1hdD0iQ09NTUExMi4iIHVzYWdlPSJxdWFudGl0YXRpdmUiIGRlZmluZWRBZ2dyZWdhdGlvbj0ic3Vt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2NjcyIiBzb3J0RGlyZWN0aW9uPSJkZXNjZW5kaW5nIi8+CiAgICAgICAgICAgIDwvRGVmaW5lZENvbHVtblNvcnRJdGVtcz4KICAgICAgICAgICAgPERlZmluZWRSb3dTb3J0SXRlbXM+CiAgICAgICAgICAgICAgICA8RGVmaW5lZFNvcnRJdGVtIHZhcmlhYmxlPSJiaTY2NzQiIHNvcnREaXJlY3Rpb249ImFzY2VuZGluZyIvPgogICAgICAgICAgICAgICAgPERlZmluZWRTb3J0SXRlbSB2YXJpYWJsZT0iYmk2Njc1IiBzb3J0RGlyZWN0aW9uPSJhc2NlbmRpbmciIHNvcnRPbj0iY3VzdG9tIi8+CiAgICAgICAgICAgIDwvRGVmaW5lZFJvd1NvcnRJdGVtcz4KICAgICAgICAgICAgPERhdGEgZm9ybWF0PSJDU1YiIHJvd0NvdW50PSIzIiBhdmFpbGFibGVSb3dDb3VudD0iMyIgc2l6ZT0iNjAiIGRhdGFMYXlvdXQ9Im1pbmltYWwiIGdyYW5kVG90YWw9ImZhbHNlIiBpc0luZGV4ZWQ9InRydWUiIGNvbnRlbnRLZXk9IkJSQjJTQzVJUVNBRU9FWUI0WjVJS1BESE1NUzZXUk80Ij4KICAgICAgICAgICAgICAgIDwhW0NEQVRBWzIyNTY3LjAsLTEwMCwtMTAwLDkyLjQKMjI1NjcuMCwxLC0xMDAsOTIuNAoyMjU2Ny4wLDEsMCw5Mi40Cl1dPgogICAgICAgICAgICA8L0RhdGE+CiAgICAgICAgICAgIDxTdHJpbmdUYWJsZSBmb3JtYXQ9IkNTViIgcm93Q291bnQ9IjIiIHNpemU9IjM2IiBjb250ZW50S2V5PSI3SUlZU1pGWVM2RVlXRFRUMkJESVpPRjIzVkE2N01WNSI+CiAgICAgICAgICAgICAgICA8IVtDREFUQVsiRG9tZXN0aWMgKENvdW50cnkgb2YgSXNzdWVyKSIKIkVVIgpdXT4KICAgICAgICAgICAgPC9TdHJpbmdUYWJsZT4KICAgICAgICA8L1Jlc3VsdD4KICAgICAgICA8UmVzdWx0IHJlZj0iZGQ2Njg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g2IiBsYWJlbD0iQ0MgZWxpZ2liaWxpdHkiIHJlZj0iYmk2Njg2IiBjb2x1bW49ImMwIi8+CiAgICAgICAgICAgICAgICA8TnVtZXJpY1ZhcmlhYmxlIHZhcm5hbWU9ImJpNjY4OCIgbGFiZWw9Ik5vbWluYWwgKG1uKSIgcmVmPSJiaTY2ODg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2Njg2IiBzb3J0RGlyZWN0aW9uPSJhc2NlbmRpbmciLz4KICAgICAgICAgICAgPC9EZWZpbmVkU29ydEl0ZW1zPgogICAgICAgICAgICA8RGF0YSBmb3JtYXQ9IkNTViIgcm93Q291bnQ9IjEiIGF2YWlsYWJsZVJvd0NvdW50PSIxIiBzaXplPSIyMyIgZGF0YUxheW91dD0ibWluaW1hbCIgZ3JhbmRUb3RhbD0iZmFsc2UiIGlzSW5kZXhlZD0iZmFsc2UiIGNvbnRlbnRLZXk9IkI2TUhUV1ZVRFJLQkVIV0NaV1JNU1lFSkVNVFZFVjQ3Ij4KICAgICAgICAgICAgICAgIDwhW0NEQVRBWyJZIiwxNzU2LjcyMjA4MzIwMjA2MTkKXV0+CiAgICAgICAgICAgIDwvRGF0YT4KICAgICAgICA8L1Jlc3VsdD4KICAgICAgICA8UmVzdWx0IHJlZj0iZGQzN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kyIiBsYWJlbD0iUmVmaW5hbmNpbmcgTWFya2VyIiByZWY9ImJpMzU5M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OTI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MzUw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1MTgiIGxhYmVsPSJDdXQgT2ZmIERhdGUiIHJlZj0iYmkzNTE4IiBjb2x1bW49ImMwIiBmb3JtYXQ9IkRETU1ZWTgiIHVzYWdlPSJjYXRlZ29yaWNhbCIvPgogICAgICAgICAgICAgICAgPE51bWVyaWNWYXJpYWJsZSB2YXJuYW1lPSJiaTM1MTQiIGxhYmVsPSJOTy4gT0YgTE9BTlMiIHJlZj0iYmkzNTE0IiBjb2x1bW49ImMxIiBmb3JtYXQ9IkNPTU1BMTIuIiB1c2FnZT0icXVhbnRpdGF0aXZlIi8+CiAgICAgICAgICAgICAgICA8TnVtZXJpY1ZhcmlhYmxlIHZhcm5hbWU9ImJpMzUyMiIgbGFiZWw9Ik5PLiBPRiBCT1JST1dFUlM6IiByZWY9ImJpMzUyMiIgY29sdW1uPSJjMiIgZm9ybWF0PSJDT01NQTEyLiIgdXNhZ2U9InF1YW50aXRhdGl2ZSIvPgogICAgICAgICAgICAgICAgPE51bWVyaWNWYXJpYWJsZSB2YXJuYW1lPSJiaTM2ODkiIGxhYmVsPSJOTy4gT0YgR1VBUkFOVE9SUyIgcmVmPSJiaTM2ODkiIGNvbHVtbj0iYzMiIGZvcm1hdD0iQ09NTUExMi4iIHVzYWdlPSJxdWFudGl0YXRpdmU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zNTE4IiBzb3J0RGlyZWN0aW9uPSJkZXNjZW5kaW5nIi8+CiAgICAgICAgICAgIDwvRGVmaW5lZFJvd1NvcnRJdGVtcz4KICAgICAgICAgICAgPERhdGEgZm9ybWF0PSJDU1YiIHJvd0NvdW50PSIxIiBhdmFpbGFibGVSb3dDb3VudD0iMSIgc2l6ZT0iMjgiIGRhdGFMYXlvdXQ9Im1pbmltYWwiIGdyYW5kVG90YWw9ImZhbHNlIiBpc0luZGV4ZWQ9ImZhbHNlIiBjb250ZW50S2V5PSJIM0xORk80Q1RMUVJSUEFEMlQ0UkEyT0xCMlgzQVQ2NSI+CiAgICAgICAgICAgICAgICA8IVtDREFUQVsyMjU2Ny4wLDk5ODcuMCw1NTk4LjAsMjA5LjAKXV0+CiAgICAgICAgICAgIDwvRGF0YT4KICAgICAgICA8L1Jlc3VsdD4KICAgICAgICA8UmVzdWx0IHJlZj0iZGQzNzE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cxNSIgbGFiZWw9IkN1dCBPZmYgRGF0ZSIgcmVmPSJiaTM3MTUiIGNvbHVtbj0iYzAiIGZvcm1hdD0iRERNTVlZOCIgdXNhZ2U9ImNhdGVnb3JpY2FsIi8+CiAgICAgICAgICAgICAgICA8U3RyaW5nVmFyaWFibGUgdmFybmFtZT0iYmkzNzE2IiBsYWJlbD0iTG9hbiBCdWNrZXRzIiByZWY9ImJpMzcxNiIgY29sdW1uPSJjMSIgc29ydE9uPSJjdXN0b20iIGN1c3RvbVNvcnQ9ImNzMTUxNiIvPgogICAgICAgICAgICAgICAgPE51bWVyaWNWYXJpYWJsZSB2YXJuYW1lPSJiaTM3MTAiIGxhYmVsPSJBdmVyYWdlIE5vbWluYWwgKDAwMHMpIiByZWY9ImJpMzcxMCIgY29sdW1uPSJjMiIgZm9ybWF0PSJDT01NQTEyLiIgdXNhZ2U9InF1YW50aXRhdGl2ZSIgZGVmaW5lZEFnZ3JlZ2F0aW9uPSJhdmVyYWdlIi8+CiAgICAgICAgICAgICAgICA8TnVtZXJpY1ZhcmlhYmxlIHZhcm5hbWU9ImJpMzcxMSIgbGFiZWw9Ik5vbWluYWwgKG1uKSIgcmVmPSJiaTM3MTEiIGNvbHVtbj0iYzMiIGZvcm1hdD0iQ09NTUExMi4iIHVzYWdlPSJxdWFudGl0YXRpdmUiIGRlZmluZWRBZ2dyZWdhdGlvbj0ic3VtIi8+CiAgICAgICAgICAgICAgICA8TnVtZXJpY1ZhcmlhYmxlIHZhcm5hbWU9ImJpMzc0MSIgbGFiZWw9Ik5PLiBPRiBMT0FOUyIgcmVmPSJiaTM3NDEiIGNvbHVtbj0iYzQiIGZvcm1hdD0iQ09NTUExMi4iIHVzYWdlPSJxdWFudGl0YXRpdmUiLz4KICAgICAgICAgICAgICAgIDxOdW1lcmljVmFyaWFibGUgdmFybmFtZT0iYmkzNzEzIiBsYWJlbD0iJSBvZiBUb3RhbCBBc3NldHMiIHJlZj0iYmkzNzEzIiBjb2x1bW49ImM1IiBmb3JtYXQ9IlBFUkNFTlQxMi4yIiB1c2FnZT0icXVhbnRpdGF0aXZlIi8+CiAgICAgICAgICAgICAgICA8TnVtZXJpY1ZhcmlhYmxlIHZhcm5hbWU9ImJpMzcxNCIgbGFiZWw9IiUgTnVtYmVyIG9mIExvYW5zIiByZWY9ImJpMzcx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E1IiBzb3J0RGlyZWN0aW9uPSJkZXNjZW5kaW5nIi8+CiAgICAgICAgICAgICAgICA8RGVmaW5lZFNvcnRJdGVtIHZhcmlhYmxlPSJiaTM3MTYiIHNvcnREaXJlY3Rpb249ImFzY2VuZGluZyIgc29ydE9uPSJjdXN0b20iLz4KICAgICAgICAgICAgPC9EZWZpbmVkUm93U29ydEl0ZW1zPgogICAgICAgICAgICA8RGF0YSBmb3JtYXQ9IkNTViIgcm93Q291bnQ9IjciIGF2YWlsYWJsZVJvd0NvdW50PSI3IiBzaXplPSI2MjMiIGRhdGFMYXlvdXQ9Im1pbmltYWwiIGdyYW5kVG90YWw9ImZhbHNlIiBpc0luZGV4ZWQ9InRydWUiIGNvbnRlbnRLZXk9IjVMSVZaUlZPVUxDRTdXNjNKWE42VDNSVzdOR1E1U0VKIj4KICAgICAgICAgICAgICAgIDwhW0NEQVRBWzIyNTY3LjAsLTEwMCw0MjAuNDA3MjIxMjI1MTk5MjQsNDE5OC42MDY5MTgzNzYwNjYsOTk4Ny4wLDEuMCwxLjAKMjI1NjcuMCwwLDQwLjExMDQxNzY4NjYxODIzLDIwNS42MDYwMDEwNjE2MDU1Myw1MTI2LjAsMC4wNDg5NzAwNTI0NjIzMzY2NSwwLjUxMzI2NzI0NzQyMTY0ODEKMjI1NjcuMCwyLDE4MS4yMTcwNjkzMzMzMTIwOCw0NjAuMjkxMzU2MTA2NjEzNjUsMjU0MC4wLDAuMTA5NjI5NTQyNjIwOTIzNjEsMC4yNTQzMzA2Mjk4MTg3NjQ0CjIyNTY3LjAsMyw0MDQuODE1NzkxNTE1NTI0ODQsNDIwLjYwMzYwNzM4NDYzMDUsMTAzOS4wLDAuMTAwMTc2OTQzMzQzNzAxMDcsMC4xMDQwMzUyNDU4MTk1NjU0NAoyMjU2Ny4wLDUsNzAxLjQzMzQ1NjQ3OTE3ODcsNTA1LjAzMjA4ODY2NTAwOTEsNzIwLjAsMC4xMjAyODU2MzI0Njg4NjMwNSwwLjA3MjA5MzcyMTgzODM4OTkxCjIyNTY3LjAsMSwxOTY1LjE1OTYyODc3MzQyMiw5ODAuNjE0NjU0NzU3OTM3NCw0OTkuMCwwLjIzMzU1NzE0NzM2MzgyNTgyLDAuMDQ5OTY0OTU0NDQwNzczMDEKMjI1NjcuMCw0LDI1ODE2LjgxMjg2MzQ5NjI3LDE2MjYuNDU5MjEwNDAwMjY1Miw2My4wLDAuMzg3MzgwNjgxNzQwMzQ4OCwwLjAwNjMwODIwMDY2MDg1OTExNjUKXV0+CiAgICAgICAgICAgIDwvRGF0YT4KICAgICAgICAgICAgPFN0cmluZ1RhYmxlIGZvcm1hdD0iQ1NWIiByb3dDb3VudD0iNiIgc2l6ZT0iMTI4IiBjb250ZW50S2V5PSJQTFkyQzRXVDNLSlFQUkRGQzIyWE5WVkw0QVVWSEtXTSI+CiAgICAgICAgICAgICAgICA8IVtDREFUQVsiPjAgLSA8PTEwMCwwMDAiCiI+MSwwMDAsMDAwIC0gPD01LDAwMCwwMDAiCiI+MTAwLDAwMCAtIDw9MzAwLDAwMCIKIj4zMDAsMDAwIC0gPD01MDAsMDAwIgoiPjUsMDAwLDAwMCIKIj41MDAsMDAwIC0gPD0xLDAwMCwwMDAiCl1dPgogICAgICAgICAgICA8L1N0cmluZ1RhYmxlPgogICAgICAgIDwvUmVzdWx0PgogICAgICAgIDxSZXN1bHQgcmVmPSJkZDQ5OT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g2IiBsYWJlbD0iQ3V0IE9mZiBEYXRlIiByZWY9ImJpNDk4NiIgY29sdW1uPSJjMCIgZm9ybWF0PSJERE1NWVk4IiB1c2FnZT0iY2F0ZWdvcmljYWwiLz4KICAgICAgICAgICAgICAgIDxTdHJpbmdWYXJpYWJsZSB2YXJuYW1lPSJiaTUwMTEiIGxhYmVsPSJBVFQgUHVibGljIEFzc2V0IFpvbmUiIHJlZj0iYmk1MDExIiBjb2x1bW49ImMxIi8+CiAgICAgICAgICAgICAgICA8U3RyaW5nVmFyaWFibGUgdmFybmFtZT0iYmk1MDE1IiBsYWJlbD0iQVRUIFB1YmxpYyBBc3NldCBDb3VudHJ5IE5hbWVzIiByZWY9ImJpNTAxNSIgY29sdW1uPSJjMiIvPgogICAgICAgICAgICAgICAgPE51bWVyaWNWYXJpYWJsZSB2YXJuYW1lPSJiaTQ5ODUiIGxhYmVsPSIlIG9mIFRPVEFMIEJhbGFuY2UiIHJlZj0iYmk0OTg1IiBjb2x1bW49ImMz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Um93U29ydEl0ZW1zPgogICAgICAgICAgICAgICAgPERlZmluZWRTb3J0SXRlbSB2YXJpYWJsZT0iYmk0OTg2IiBzb3J0RGlyZWN0aW9uPSJkZXNjZW5kaW5nIi8+CiAgICAgICAgICAgICAgICA8RGVmaW5lZFNvcnRJdGVtIHZhcmlhYmxlPSJiaTUwMTEiIHNvcnREaXJlY3Rpb249ImFzY2VuZGluZyIvPgogICAgICAgICAgICAgICAgPERlZmluZWRTb3J0SXRlbSB2YXJpYWJsZT0iYmk1MDE1IiBzb3J0RGlyZWN0aW9uPSJhc2NlbmRpbmciLz4KICAgICAgICAgICAgPC9EZWZpbmVkUm93U29ydEl0ZW1zPgogICAgICAgICAgICA8RGF0YSBmb3JtYXQ9IkNTViIgcm93Q291bnQ9IjUiIGF2YWlsYWJsZVJvd0NvdW50PSI1IiBzaXplPSIxMzgiIGRhdGFMYXlvdXQ9Im1pbmltYWwiIGdyYW5kVG90YWw9ImZhbHNlIiBpc0luZGV4ZWQ9InRydWUiIGNvbnRlbnRLZXk9Ikk3VkdYUzNVNVRJWFBIMk1NQkpUM0U0MkZBUlJNNU5QIj4KICAgICAgICAgICAgICAgIDwhW0NEQVRBWzIyNTY3LjAsLTEwMCwtMTAwLDEuMAoyMjU2Ny4wLDIsLTEwMCwxLjAKMjI1NjcuMCwyLDAsMC45OTE4NDQ0MTk4NDMxMzExCjIyNTY3LjAsMiwxLDAuMDAyMzU4MTc4MzEwNjgzNDg3CjIyNTY3LjAsMiwzLDAuMDA1Nzk3NDAxODQ2MTg1Mzk1Cl1dPgogICAgICAgICAgICA8L0RhdGE+CiAgICAgICAgICAgIDxTdHJpbmdUYWJsZSBmb3JtYXQ9IkNTViIgcm93Q291bnQ9IjQiIHNpemU9IjQ3IiBjb250ZW50S2V5PSJaVjNMVlIzT1JQNFdaNU5TR01JSlFRNlVHWVc0TEZGVSI+CiAgICAgICAgICAgICAgICA8IVtDREFUQVsiQXVzdHJpYSIKIkRlbm1hcmsiCiJFdXJvcGVhbiBVbmlvbiIKIkh1bmdhcnkiCl1dPgogICAgICAgICAgICA8L1N0cmluZ1RhYmxlPgogICAgICAgIDwvUmVzdWx0PgogICAgICAgIDxSZXN1bHQgcmVmPSJkZDU4MjY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1OTE3IiBsYWJlbD0iQ3V0IE9mZiBEYXRlIiByZWY9ImJpNTkxNyIgY29sdW1uPSJjMCIgZm9ybWF0PSJERE1NWVk4IiB1c2FnZT0iY2F0ZWdvcmljYWwiLz4KICAgICAgICAgICAgICAgIDxTdHJpbmdWYXJpYWJsZSB2YXJuYW1lPSJiaTU5MDEiIGxhYmVsPSJNYWluIEN1c3RvbWVyIFJlZ2lvbiIgcmVmPSJiaTU5MDEiIGNvbHVtbj0iYzEiIHNvcnRPbj0iY3VzdG9tIiBjdXN0b21Tb3J0PSJjczU5MjUiLz4KICAgICAgICAgICAgICAgIDxOdW1lcmljVmFyaWFibGUgdmFybmFtZT0iYmk1OTEzIiBsYWJlbD0iJSBvZiBUT1RBTCBCYWxhbmNlIiByZWY9ImJpNTkx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TkxNyIgc29ydERpcmVjdGlvbj0iZGVzY2VuZGluZyIvPgogICAgICAgICAgICAgICAgPERlZmluZWRTb3J0SXRlbSB2YXJpYWJsZT0iYmk1OTAxIiBzb3J0RGlyZWN0aW9uPSJhc2NlbmRpbmciIHNvcnRPbj0iY3VzdG9tIi8+CiAgICAgICAgICAgIDwvRGVmaW5lZFJvd1NvcnRJdGVtcz4KICAgICAgICAgICAgPERhdGEgZm9ybWF0PSJDU1YiIHJvd0NvdW50PSIxMCIgYXZhaWxhYmxlUm93Q291bnQ9IjEwIiBzaXplPSIyODYiIGRhdGFMYXlvdXQ9Im1pbmltYWwiIGdyYW5kVG90YWw9ImZhbHNlIiBpc0luZGV4ZWQ9InRydWUiIGNvbnRlbnRLZXk9IkxMWEgyVFdXUlNBSFNRTjZGMkVPWDRYTEpWNDIzNUVZIj4KICAgICAgICAgICAgICAgIDwhW0NEQVRBWzIyNTY3LjAsLTEwMCwxLjAKMjI1NjcuMCw3LDAuMjA0NDI2NTMwMjUyNjI3MjUKMjI1NjcuMCwyLDAuMjkxOTkxNDMyMzcxMDY4CjIyNTY3LjAsNiwwLjExNzgzNzQxNjEwMDMwMTM5CjIyNTY3LjAsMywwLjA4OTMzNjYxNDc5NjMwNDAzCjIyNTY3LjAsNSwwLjEzOTk2NTIxNjg0NTIyOTUKMjI1NjcuMCw0LDAuMDk1ODk5NjMxNzczMDQwMjcKMjI1NjcuMCwxLDAuMDE2MjQzNDA3OTQ1NDIwMDgKMjI1NjcuMCwwLDAuMDA5OTYwOTEwMDcyMzc3ODA1CjIyNTY3LjAsOCwwLjAzNDMzODgzOTg0MzYzODE3NgpdXT4KICAgICAgICAgICAgPC9EYXRhPgogICAgICAgICAgICA8U3RyaW5nVGFibGUgZm9ybWF0PSJDU1YiIHJvd0NvdW50PSI5IiBzaXplPSIxMDciIGNvbnRlbnRLZXk9IkUyTE43Sks0U1VBRDVEQVFFWE9LQzJPQUhJRFRLQlczIj4KICAgICAgICAgICAgICAgIDwhW0NEQVRBWyJCdXJnZW5sYW5kIgoiQ2FyaW50aGlhIgoiTG93ZXIgQXVzdHJpYSIKIlNhbHpidXJnIgoiU3R5cmlhIgoiVHlyb2wiCiJVcHBlciBBdXN0cmlhIgoiVmllbm5hIgoiVm9yYXJsYmVyZyIKXV0+CiAgICAgICAgICAgIDwvU3RyaW5nVGFibGU+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UiIGRhdGFMYXlvdXQ9Im1pbmltYWwiIGdyYW5kVG90YWw9ImZhbHNlIiBpc0luZGV4ZWQ9InRydWUiIGNvbnRlbnRLZXk9IlRSRVNYN0ZIMzVGWEpSVlBERUxDVFpUVE5VMlBFS080Ij4KICAgICAgICAgICAgICAgIDwhW0NEQVRBWzIyNTY3LjAsLTEwMCwxLjAKMjI1NjcuMCwwLDAuNDUyMzM1Mzc2MzIwNzA1MQoyMjU2Ny4wLDEsMC41NDc2NjQ2MjM2NzkzMDIyCl1dPgogICAgICAgICAgICA8L0RhdGE+CiAgICAgICAgICAgIDxTdHJpbmdUYWJsZSBmb3JtYXQ9IkNTViIgcm93Q291bnQ9IjIiIHNpemU9IjI5IiBjb250ZW50S2V5PSJFQ1FVVTZSNzVQQTRQQUtSUVAzWE5PVEJRT1RGVlRVSiI+CiAgICAgICAgICAgICAgICA8IVtDREFUQVsiRml4ZWQgcmF0ZSIKIkZsb2F0aW5nIHJhdGUiCl1dPgogICAgICAgICAgICA8L1N0cmluZ1RhYmxlPgogICAgICAgIDwvUmVzdWx0PgogICAgICAgIDxSZXN1bHQgcmVmPSJkZDQ5Nj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YzIiBsYWJlbD0iQ3V0IE9mZiBEYXRlIiByZWY9ImJpNDk2MyIgY29sdW1uPSJjMCIgZm9ybWF0PSJERE1NWVk4IiB1c2FnZT0iY2F0ZWdvcmljYWwiLz4KICAgICAgICAgICAgICAgIDxTdHJpbmdWYXJpYWJsZSB2YXJuYW1lPSJiaTQ5NjQiIGxhYmVsPSJBVFQgUmVkdWN0aW9uIFR5cGUiIHJlZj0iYmk0OTY0IiBjb2x1bW49ImMxIiBzb3J0T249ImN1c3RvbSIgY3VzdG9tU29ydD0iY3MxMzg1Ii8+CiAgICAgICAgICAgICAgICA8TnVtZXJpY1ZhcmlhYmxlIHZhcm5hbWU9ImJpNDk2MiIgbGFiZWw9IiUgb2YgVE9UQUwgQmFsYW5jZSIgcmVmPSJiaTQ5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Q5NjMiIHNvcnREaXJlY3Rpb249ImRlc2NlbmRpbmciLz4KICAgICAgICAgICAgICAgIDxEZWZpbmVkU29ydEl0ZW0gdmFyaWFibGU9ImJpNDk2NCIgc29ydERpcmVjdGlvbj0iYXNjZW5kaW5nIiBzb3J0T249ImN1c3RvbSIvPgogICAgICAgICAgICA8L0RlZmluZWRSb3dTb3J0SXRlbXM+CiAgICAgICAgICAgIDxEYXRhIGZvcm1hdD0iQ1NWIiByb3dDb3VudD0iMyIgYXZhaWxhYmxlUm93Q291bnQ9IjMiIHNpemU9Ijc2IiBkYXRhTGF5b3V0PSJtaW5pbWFsIiBncmFuZFRvdGFsPSJmYWxzZSIgaXNJbmRleGVkPSJ0cnVlIiBjb250ZW50S2V5PSJOUkxaN0o3MlU1VjRNSjNKS0dERzVFQjdJMzVGNjRHWCI+CiAgICAgICAgICAgICAgICA8IVtDREFUQVsyMjU2Ny4wLC0xMDAsMS4wCjIyNTY3LjAsMSwwLjIxNTMxNzQ5MjQ4NjIxNDQ2CjIyNTY3LjAsMCwwLjc4NDY4MjUwNzUxMzc4NjMKXV0+CiAgICAgICAgICAgIDwvRGF0YT4KICAgICAgICAgICAgPFN0cmluZ1RhYmxlIGZvcm1hdD0iQ1NWIiByb3dDb3VudD0iMiIgc2l6ZT0iMzgiIGNvbnRlbnRLZXk9IlVZM05SRUtKUUFXSEJMSTNCUFRaU1VCUVo3VVFCVTNaIj4KICAgICAgICAgICAgICAgIDwhW0NEQVRBWyJBbW9ydGlzaW5nIgoiQnVsbGV0IC8gaW50ZXJlc3Qgb25seSIKXV0+CiAgICAgICAgICAgIDwvU3RyaW5nVGFibGU+CiAgICAgICAgPC9SZXN1bHQ+CiAgICAgICAgPFJlc3VsdCByZWY9ImRkMzk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5MTciIGxhYmVsPSJDdXQgT2ZmIERhdGUiIHJlZj0iYmkzOTE3IiBjb2x1bW49ImMwIiBmb3JtYXQ9IkRETU1ZWTgiIHVzYWdlPSJjYXRlZ29yaWNhbCIvPgogICAgICAgICAgICAgICAgPFN0cmluZ1ZhcmlhYmxlIHZhcm5hbWU9ImJpMzk1NSIgbGFiZWw9IlR5cGUgb2YgRXhwb3N1cmUgZ3JvdXBlZCIgcmVmPSJiaTM5NTUiIGNvbHVtbj0iYzEiIHNvcnRPbj0iY3VzdG9tIiBjdXN0b21Tb3J0PSJjczUyMTIiLz4KICAgICAgICAgICAgICAgIDxOdW1lcmljVmFyaWFibGUgdmFybmFtZT0iYmkzOTEyIiBsYWJlbD0iQXZlcmFnZSBOb21pbmFsICgwMDBzKSIgcmVmPSJiaTM5MTIiIGNvbHVtbj0iYzIiIGZvcm1hdD0iQ09NTUExMi4iIHVzYWdlPSJxdWFudGl0YXRpdmUiIGRlZmluZWRBZ2dyZWdhdGlvbj0iYXZlcmFnZSIvPgogICAgICAgICAgICAgICAgPE51bWVyaWNWYXJpYWJsZSB2YXJuYW1lPSJiaTM5MTMiIGxhYmVsPSJOb21pbmFsIChtbikiIHJlZj0iYmkzOTEzIiBjb2x1bW49ImMzIiBmb3JtYXQ9IkNPTU1BMTIuIiB1c2FnZT0icXVhbnRpdGF0aXZlIiBkZWZpbmVkQWdncmVnYXRpb249InN1bSIvPgogICAgICAgICAgICAgICAgPE51bWVyaWNWYXJpYWJsZSB2YXJuYW1lPSJiaTM5MTQiIGxhYmVsPSJOTy4gT0YgTE9BTlMiIHJlZj0iYmkzOTE0IiBjb2x1bW49ImM0IiBmb3JtYXQ9IkNPTU1BMTIuIiB1c2FnZT0icXVhbnRpdGF0aXZlIi8+CiAgICAgICAgICAgICAgICA8TnVtZXJpY1ZhcmlhYmxlIHZhcm5hbWU9ImJpMzkxNSIgbGFiZWw9IiUgb2YgVG90YWwgQXNzZXRzIiByZWY9ImJpMzkxNSIgY29sdW1uPSJjNSIgZm9ybWF0PSJQRVJDRU5UMTIuMiIgdXNhZ2U9InF1YW50aXRhdGl2ZSIvPgogICAgICAgICAgICAgICAgPE51bWVyaWNWYXJpYWJsZSB2YXJuYW1lPSJiaTM5MTYiIGxhYmVsPSIlIE51bWJlciBvZiBMb2FucyIgcmVmPSJiaTM5MTY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kxNyIgc29ydERpcmVjdGlvbj0iZGVzY2VuZGluZyIvPgogICAgICAgICAgICAgICAgPERlZmluZWRTb3J0SXRlbSB2YXJpYWJsZT0iYmkzOTU1IiBzb3J0RGlyZWN0aW9uPSJhc2NlbmRpbmciIHNvcnRPbj0iY3VzdG9tIi8+CiAgICAgICAgICAgIDwvRGVmaW5lZFJvd1NvcnRJdGVtcz4KICAgICAgICAgICAgPERhdGEgZm9ybWF0PSJDU1YiIHJvd0NvdW50PSI1IiBhdmFpbGFibGVSb3dDb3VudD0iNSIgc2l6ZT0iNDM3IiBkYXRhTGF5b3V0PSJtaW5pbWFsIiBncmFuZFRvdGFsPSJmYWxzZSIgaXNJbmRleGVkPSJ0cnVlIiBjb250ZW50S2V5PSJWSEpYSVFGMzczWDZaRVA3TVNGVTRGRUNHTVNJQkZCNSI+CiAgICAgICAgICAgICAgICA8IVtDREFUQVsyMjU2Ny4wLC0xMDAsNDIwLjQwNzIyMTIyNTE5OTI0LDQxOTguNjA2OTE4Mzc2MDY2LDk5ODcuMCwxLjAsMS4wCjIyNTY3LjAsMywyMDkuNjgxNTY5NTk4NDg4MzIsODc1LjYzMDIzNDY0MzI4MSw0MTc2LjAsMC4yMDg1NTI1NjMxODczMDUxNywwLjQxODE0MzU4NjY2MjY2MTQ0CjIyNTY3LjAsMiwxNTEzLjYwNTE2MTU3NzUzNjQsMTQyNS44MTYwNjIyMDYwNDE4LDk0Mi4wLDAuMzM5NTkyNjUyOTczOTM0MDQsMC4wOTQzMjI2MTk0MDUyMjY3OQoyMjU2Ny4wLDAsMzY1LjU5NDEzOTk5MjcyOTU0LDE2MjEuNDEwMDEwODY3NzU5NCw0NDM1LjAsMC4zODYxNzgwOTI0OTMzMjgxLDAuNDQ0MDc3MzAwNDkwNjM3OAoyMjU2Ny4wLDEsNjM1LjM3MDA3MDY0MjgwMDEsMjc1Ljc1MDYxMDY1ODk3NDksNDM0LjAsMC4wNjU2NzY2OTEzNDU0MzA3MiwwLjA0MzQ1NjQ5MzQ0MTQ3Mzky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TEiIGRhdGFMYXlvdXQ9Im1pbmltYWwiIGdyYW5kVG90YWw9ImZhbHNlIiBpc0luZGV4ZWQ9InRydWUiIGNvbnRlbnRLZXk9IkVSUk40VFhHV1Q3UDVEU1JJWEFHMlRTQ1ZGUldJUTJGIj4KICAgICAgICAgICAgICAgIDwhW0NEQVRBWzIyNTY3LjAsLTEwMCw0MjAuNDA3MjIxMjI1MTk5MjQsNDE5OC42MDY5MTgzNzYwNjYsOTk4Ny4wLDEuMCwxLjAKMjI1NjcuMCwyLDE5MDIuNTMzNDE1Nzg5NDczLDEwOC40NDQ0MDQ2OTk5OTk5OCw1Ny4wLDAuMDI1ODI4NjYzMzY1Nzg3MDYsMC4wMDU3MDc0MTk2NDU1MzkyMDEKMjI1NjcuMCw1LDE4Ni4yNTUzNjA1MTA2MzA0NSw3NjcuMTg1ODI5OTQzMjgzNiw0MTE5LjAsMC4xODI3MjM4OTk4MjE1MTg3LDAuNDEyNDM2MTY3MDE3MTIyMjcKMjI1NjcuMCwxLDcxNjQuNTA1MDk0NTk1NzE1LDYwMS44MTg0Mjc5NDYwNDAzLDg0LjAsMC4xNDMzMzc2NDQ5OTY1MDA3LDAuMDA4NDEwOTM0MjE0NDc4ODIyCjIyNTY3LjAsNCw5NjAuMzcwMjAzMTAwMjMzMSw4MjMuOTk3NjM0MjYwMDAwMiw4NTguMCwwLjE5NjI1NTAwNzk3NzQzMywwLjA4NTkxMTY4NTE5MDc0Nzk3CjIyNTY3LjAsMCwzMzguMTcyMDI4NTk2MzYxNDMsMTM4NC40NzYyODUwNzM1MDc2LDQwOTQuMCwwLjMyOTc0NjU4MzA5MDIyOTk3LDAuNDA5OTMyOTEyNzg2NjIyNgoyMjU2Ny4wLDMsNjk0LjgyMDMxMDI0NzA3MzgsMjM2LjkzMzcyNTc5NDI1MTk4LDM0MS4wLDAuMDU2NDMxNTA5NDAzMDk4MTcsMC4wMzQxNDQzODc3MDQwMTUyMgoyMjU2Ny4wLDYsNjM1LjM3MDA3MDY0MjgwMDEsMjc1Ljc1MDYxMDY1ODk3NDksNDM0LjAsMC4wNjU2NzY2OTEzNDU0MzA3MiwwLjA0MzQ1NjQ5MzQ0MTQ3MzkyCl1dPgogICAgICAgICAgICA8L0RhdGE+CiAgICAgICAgICAgIDxTdHJpbmdUYWJsZSBmb3JtYXQ9IkNTViIgcm93Q291bnQ9IjciIHNpemU9IjI0MSIgY29udGVudEtleT0iUzVWUlZLSUpLWDJWM0FVMzU2SVhZWEhJWTRTR0lNRTQiPgogICAgICAgICAgICAgICAgPCFbQ0RBVEFbIkRpcmVjdCBjbGFpbSBhZ2FpbnN0IG11bmljaXBhbGl0eSIKIkRpcmVjdCBjbGFpbSBhZ2FpbnN0IHJlZ2lvbi9mZWRlcmFsIHN0YXRlIgoiRGlyZWN0IGNsYWltIGFnYWluc3Qgc292ZXJlaWduIgoiTG9hbiB3aXRoIGd1YXJhbnRlZSBvZiBtdW5pY2lwYWxpdHkiCiJMb2FuIHdpdGggZ3VhcmFudGVlIG9mIHJlZ2lvbi9mZWRlcmFsIHN0YXRlIgoiTG9hbiB3aXRoIGd1YXJhbnRlZSBvZiBzb3ZlcmVpZ24iCiJPdGhlcnMiCl1dPgogICAgICAgICAgICA8L1N0cmluZ1RhYmxlPgogICAgICAgIDwvUmVzdWx0PgogICAgICAgIDxSZXN1bHQgcmVmPSJkZDQ4MzM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NDgyOSIgbGFiZWw9IkN1dCBPZmYgRGF0ZSIgcmVmPSJiaTQ4MjkiIGNvbHVtbj0iYzAiIGZvcm1hdD0iRERNTVlZOCIgdXNhZ2U9ImNhdGVnb3JpY2FsIi8+CiAgICAgICAgICAgICAgICA8U3RyaW5nVmFyaWFibGUgdmFybmFtZT0iYmk0ODQ3IiBsYWJlbD0iUmVwb3J0aW5nIExvYW4gSUQiIHJlZj0iYmk0ODQ3IiBjb2x1bW49ImMxIi8+CiAgICAgICAgICAgICAgICA8TnVtZXJpY1ZhcmlhYmxlIHZhcm5hbWU9ImJpNDg1MyIgbGFiZWw9IiUgb2YgVG90YWwgQXNzZXRzIiByZWY9ImJpNDg1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ENvbHVtblNvcnRJdGVtcz4KICAgICAgICAgICAgICAgIDxEZWZpbmVkU29ydEl0ZW0gdmFyaWFibGU9ImJpNDgyOSIgc29ydERpcmVjdGlvbj0iYXNjZW5kaW5nIi8+CiAgICAgICAgICAgIDwvRGVmaW5lZENvbHVtblNvcnRJdGVtcz4KICAgICAgICAgICAgPERlZmluZWRSb3dTb3J0SXRlbXM+CiAgICAgICAgICAgICAgICA8RGVmaW5lZE1lYXN1cmVTb3J0SXRlbSB2YXJpYWJsZT0iYmk0ODUzIiBzb3J0RGlyZWN0aW9uPSJkZXNjZW5kaW5nIi8+CiAgICAgICAgICAgICAgICA8RGVmaW5lZFNvcnRJdGVtIHZhcmlhYmxlPSJiaTQ4NDciIHNvcnREaXJlY3Rpb249ImFzY2VuZGluZyIvPgogICAgICAgICAgICA8L0RlZmluZWRSb3dTb3J0SXRlbXM+CiAgICAgICAgICAgIDxEYXRhIGZvcm1hdD0iQ1NWIiByb3dDb3VudD0iMTIiIGF2YWlsYWJsZVJvd0NvdW50PSIxMiIgc2l6ZT0iMzU4IiBkYXRhTGF5b3V0PSJtaW5pbWFsIiBncmFuZFRvdGFsPSJmYWxzZSIgaXNJbmRleGVkPSJ0cnVlIiBjb250ZW50S2V5PSJXRUhUWDNOVjdNSjNIM1RGVFdXRFdNREg1WUlDSEsyNiI+CiAgICAgICAgICAgICAgICA8IVtDREFUQVsyMjU2Ny4wLC0xMDAsMS4wCjIyNTY3LjAsOCwwLjAzMzM0NDM5MzIwNTEwMzYzNQoyMjU2Ny4wLDcsMC4wMjc4Njc0NTc1MzQwNDY3NzQKMjI1NjcuMCwwLDAuMDI3MzkwMDM3Mjc1NjIwODQ1CjIyNTY3LjAsNiwwLjAyMTQzNTY4MTM0NjEzODA1NAoyMjU2Ny4wLDEsMC4wMTkwNTM5Mzg5NzQzNDQ5MzQKMjI1NjcuMCwzLDAuMDE5MDUzOTM4OTc0MzQ0OTM0CjIyNTY3LjAsNCwwLjAxOTA1MzkzODk3NDM0NDkzNAoyMjU2Ny4wLDUsMC4wMTkwNTM5Mzg5NzQzNDQ5MzQKMjI1NjcuMCw5LDAuMDE3MDcxMzQ0NzM5Njc5MjEyCjIyNTY3LjAsMiwwLjAxMzEyMjc2MzAwNzE0Mjk3NQoyMjU2Ny4wLC05OSwwLjc4MzU1MjU2Njk5NDg4NjUKXV0+CiAgICAgICAgICAgIDwvRGF0YT4KICAgICAgICAgICAgPFN0cmluZ1RhYmxlIGZvcm1hdD0iQ1NWIiByb3dDb3VudD0iMTAiIHNpemU9IjE3MCIgY29udGVudEtleT0iVENBWTNUS1JHNkw3SFdGRFoyTEFER1lQWTZTQUhWVkwiPgogICAgICAgICAgICAgICAgPCFbQ0RBVEFbIjE5ODI4NTM0ODc1OTAxIgoiMTk4Mjg1MzQ4NzU5MDgiCiIxOTg0MDMxMDAyODIxMSIKIjE5ODQwMzEyNTY0MzY2IgoiMTk4NDAzMTI1NjQzNjciCiIxOTg0MDMxMjU2NDM2OCIKIjE5ODQwMzEyNTY0MzY5IgoiMTk4ODIwMjI1OTg1MDIiCiIxOTg4MjAyMjU5ODUwMyIKIjE5ODgyOTcxNTg5MDExIgpdXT4KICAgICAgICAgICAgPC9TdHJpbmdUYWJsZ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TIzIiBiYXNlPSJiaTI5Ii8+CiAgICAgICAgICAgICAgICA8UmVsYXRpb25hbERhdGFJdGVtIG5hbWU9ImJpNjky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TI1IiBiYXNlPSJiaTg3MyIvPgogICAgICAgICAgICAgICAgPFJlbGF0aW9uYWxEYXRhSXRlbSBuYW1lPSJiaTY5Mj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TI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ky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TI5IiBiYXNlPSJiaTI5Ii8+CiAgICAgICAgICAgICAgICA8UmVsYXRpb25hbERhdGFJdGVtIG5hbWU9ImJpNjkz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5Mz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TM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TM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kz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5Mz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kzNiIgYmFzZT0iYmkxMDU5Ii8+CiAgICAgICAgICAgICAgICA8UmVsYXRpb25hbERhdGFJdGVtIG5hbWU9ImJpNjkz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5Mz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kzOSIgYmFzZT0iYmkxMDU5Ii8+CiAgICAgICAgICAgICAgICA8UmVsYXRpb25hbERhdGFJdGVtIG5hbWU9ImJpNjk0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5NDEiIGJhc2U9ImJpMTA1OSIvPgogICAgICAgICAgICAgICAgPFJlbGF0aW9uYWxEYXRhSXRlbSBuYW1lPSJiaTY5ND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TQ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k0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5ND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TQ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TQ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5ND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TQ5IiBiYXNlPSJiaTEwNTkiLz4KICAgICAgICAgICAgICAgIDxSZWxhdGlvbmFsRGF0YUl0ZW0gbmFtZT0iYmk2OTU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5NT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5NT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k1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5NT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5NT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TU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k1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5NT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5NT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TY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5Nj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5Nj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5Nj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k2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Y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Y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Nj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2OCIgYmFzZT0iYmk5MjQiLz4KICAgICAgICAgICAgICAgIDxSZWxhdGlvbmFsRGF0YUl0ZW0gbmFtZT0iYmk2OTY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NzAiIGJhc2U9ImJpOTI0Ii8+CiAgICAgICAgICAgICAgICA8UmVsYXRpb25hbERhdGFJdGVtIG5hbWU9ImJpNjk3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cyIiBiYXNlPSJiaTkyNCIvPgogICAgICAgICAgICAgICAgPFJlbGF0aW9uYWxEYXRhSXRlbSBuYW1lPSJiaTY5Nz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3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NzUiIGJhc2U9ImJpOTI0Ii8+CiAgICAgICAgICAgICAgICA8UmVsYXRpb25hbERhdGFJdGVtIG5hbWU9ImJpNjk3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Nz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c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Nz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4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gxIiBiYXNlPSJiaTMxIi8+CiAgICAgICAgICAgICAgICA8UmVsYXRpb25hbERhdGFJdGVtIG5hbWU9ImJpNjk4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gzIiBiYXNlPSJiaTMxIi8+CiAgICAgICAgICAgICAgICA8UmVsYXRpb25hbERhdGFJdGVtIG5hbWU9ImJpNjk4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OD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g2IiBiYXNlPSJiaTkyNCIvPgogICAgICAgICAgICAgICAgPFJlbGF0aW9uYWxEYXRhSXRlbSBuYW1lPSJiaTY5OD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RGF0ZSB2YWx1ZT0iMjI1NjcuMCIgZGF0YVR5cGU9ImRhdGUiIGR5bmFtaWNWYWx1ZT0iZmlyc3Q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TM2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kyM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TI5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5MjU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TM1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5Mzk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TQx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k0O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5Mz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k1O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TI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5Mj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kz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TI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5NjA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ky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5NTM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5Mz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5NDQ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5NDU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5NDY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5NDc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5NDg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5NTE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5Mz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5Mz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5Mz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TU0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TM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TQw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TQy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TQz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TUw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k1N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k1M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5NTY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TU3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k1O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5NjE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TYy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k2M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5NjQ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Y1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Y4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cw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cy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c0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c1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Y5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cx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cz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c2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2Ni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2Ny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3O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3O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4M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4M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4M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4N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4Ni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Nzc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gy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4N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g3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gLSDiiaQ0MCAlJzwvVmFsdWVFeHByZXNzaW9uPgogICAgICAgICAgICAgICAgPFRlc3RFeHByZXNzaW9uPmJldHdlZW4oJHt2YXIxMzMscmF3fSwwLDAuNCk8L1Rlc3RFeHByZXNzaW9uPgogICAgICAgICAgICA8L0dyb3VwPgogICAgICAgICAgICA8R3JvdXA+CiAgICAgICAgICAgICAgICA8VmFsdWVFeHByZXNzaW9uPicmZ3Q7NDAgLSDiiaQ1MCAlJzwvVmFsdWVFeHByZXNzaW9uPgogICAgICAgICAgICAgICAgPFRlc3RFeHByZXNzaW9uPmJldHdlZW4oJHt2YXIxMzMscmF3fSwwLjQsMC41KTwvVGVzdEV4cHJlc3Npb24+CiAgICAgICAgICAgIDwvR3JvdXA+CiAgICAgICAgICAgIDxHcm91cD4KICAgICAgICAgICAgICAgIDxWYWx1ZUV4cHJlc3Npb24+JyZndDs1MCAtIOKJpDYwICUnPC9WYWx1ZUV4cHJlc3Npb24+CiAgICAgICAgICAgICAgICA8VGVzdEV4cHJlc3Npb24+YmV0d2Vlbigke3ZhcjEzMyxyYXd9LDAuNSwwLjYpPC9UZXN0RXhwcmVzc2lvbj4KICAgICAgICAgICAgPC9Hcm91cD4KICAgICAgICAgICAgPEdyb3VwPgogICAgICAgICAgICAgICAgPFZhbHVlRXhwcmVzc2lvbj4nJmd0OzYwIC0g4omkNzAgJSc8L1ZhbHVlRXhwcmVzc2lvbj4KICAgICAgICAgICAgICAgIDxUZXN0RXhwcmVzc2lvbj5iZXR3ZWVuKCR7dmFyMTMzLHJhd30sMC42LDAuNyk8L1Rlc3RFeHByZXNzaW9uPgogICAgICAgICAgICA8L0dyb3VwPgogICAgICAgICAgICA8R3JvdXA+CiAgICAgICAgICAgICAgICA8VmFsdWVFeHByZXNzaW9uPicmZ3Q7NzAgLSDiiaQ4MCAlJzwvVmFsdWVFeHByZXNzaW9uPgogICAgICAgICAgICAgICAgPFRlc3RFeHByZXNzaW9uPmJldHdlZW4oJHt2YXIxMzMscmF3fSwwLjcsMC44KTwvVGVzdEV4cHJlc3Npb24+CiAgICAgICAgICAgIDwvR3JvdXA+CiAgICAgICAgICAgIDxHcm91cD4KICAgICAgICAgICAgICAgIDxWYWx1ZUV4cHJlc3Npb24+JyZndDs4MCAtIOKJpDkwICUnPC9WYWx1ZUV4cHJlc3Npb24+CiAgICAgICAgICAgICAgICA8VGVzdEV4cHJlc3Npb24+YmV0d2Vlbigke3ZhcjEzMyxyYXd9LDAuOCwwLjkpPC9UZXN0RXhwcmVzc2lvbj4KICAgICAgICAgICAgPC9Hcm91cD4KICAgICAgICAgICAgPEdyb3VwPgogICAgICAgICAgICAgICAgPFZhbHVlRXhwcmVzc2lvbj4nJmd0OzkwIC0g4omk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AtIOKJpDQwICUnPC9WYWx1ZUV4cHJlc3Npb24+CiAgICAgICAgICAgICAgICA8VGVzdEV4cHJlc3Npb24+YmV0d2Vlbigke3Zhcjk4MCxyYXd9LDAsMC40KTwvVGVzdEV4cHJlc3Npb24+CiAgICAgICAgICAgIDwvR3JvdXA+CiAgICAgICAgICAgIDxHcm91cD4KICAgICAgICAgICAgICAgIDxWYWx1ZUV4cHJlc3Npb24+JyZndDs0MCAtIOKJpDUwICUnPC9WYWx1ZUV4cHJlc3Npb24+CiAgICAgICAgICAgICAgICA8VGVzdEV4cHJlc3Npb24+YmV0d2Vlbigke3Zhcjk4MCxyYXd9LDAuNCwwLjUpPC9UZXN0RXhwcmVzc2lvbj4KICAgICAgICAgICAgPC9Hcm91cD4KICAgICAgICAgICAgPEdyb3VwPgogICAgICAgICAgICAgICAgPFZhbHVlRXhwcmVzc2lvbj4nJmd0OzUwIC0g4omkNjAgJSc8L1ZhbHVlRXhwcmVzc2lvbj4KICAgICAgICAgICAgICAgIDxUZXN0RXhwcmVzc2lvbj5iZXR3ZWVuKCR7dmFyOTgwLHJhd30sMC41LDAuNik8L1Rlc3RFeHByZXNzaW9uPgogICAgICAgICAgICA8L0dyb3VwPgogICAgICAgICAgICA8R3JvdXA+CiAgICAgICAgICAgICAgICA8VmFsdWVFeHByZXNzaW9uPicmZ3Q7NjAgLSDiiaQ3MCAlJzwvVmFsdWVFeHByZXNzaW9uPgogICAgICAgICAgICAgICAgPFRlc3RFeHByZXNzaW9uPmJldHdlZW4oJHt2YXI5ODAscmF3fSwwLjYsMC43KTwvVGVzdEV4cHJlc3Npb24+CiAgICAgICAgICAgIDwvR3JvdXA+CiAgICAgICAgICAgIDxHcm91cD4KICAgICAgICAgICAgICAgIDxWYWx1ZUV4cHJlc3Npb24+JyZndDs3MCAtIOKJpDgwICUnPC9WYWx1ZUV4cHJlc3Npb24+CiAgICAgICAgICAgICAgICA8VGVzdEV4cHJlc3Npb24+YmV0d2Vlbigke3Zhcjk4MCxyYXd9LDAuNywwLjgpPC9UZXN0RXhwcmVzc2lvbj4KICAgICAgICAgICAgPC9Hcm91cD4KICAgICAgICAgICAgPEdyb3VwPgogICAgICAgICAgICAgICAgPFZhbHVlRXhwcmVzc2lvbj4nJmd0OzgwIC0g4omkOTAgJSc8L1ZhbHVlRXhwcmVzc2lvbj4KICAgICAgICAgICAgICAgIDxUZXN0RXhwcmVzc2lvbj5iZXR3ZWVuKCR7dmFyOTgwLHJhd30sMC44LDAuOSk8L1Rlc3RFeHByZXNzaW9uPgogICAgICAgICAgICA8L0dyb3VwPgogICAgICAgICAgICA8R3JvdXA+CiAgICAgICAgICAgICAgICA8VmFsdWVFeHByZXNzaW9uPicmZ3Q7OTAgLSDiiaQ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IC0g4omkNDAgJTwvVmFsdWU+CiAgICAgICAgICAgIDxWYWx1ZT4mZ3Q7NDAgLSDiiaQ1MCAlPC9WYWx1ZT4KICAgICAgICAgICAgPFZhbHVlPiZndDs1MCAtIOKJpDYwICU8L1ZhbHVlPgogICAgICAgICAgICA8VmFsdWU+Jmd0OzYwIC0g4omkNzAgJTwvVmFsdWU+CiAgICAgICAgICAgIDxWYWx1ZT4mZ3Q7NzAgLSDiiaQ4MCAlPC9WYWx1ZT4KICAgICAgICAgICAgPFZhbHVlPiZndDs4MCAtIOKJpDkwICU8L1ZhbHVlPgogICAgICAgICAgICA8VmFsdWU+Jmd0OzkwIC0g4omk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gLSDiiaQ0MCAlPC9WYWx1ZT4KICAgICAgICAgICAgPFZhbHVlPiZndDs0MCAtIOKJpDUwICU8L1ZhbHVlPgogICAgICAgICAgICA8VmFsdWU+Jmd0OzUwIC0g4omkNjAgJTwvVmFsdWU+CiAgICAgICAgICAgIDxWYWx1ZT4mZ3Q7NjAgLSDiiaQ3MCAlPC9WYWx1ZT4KICAgICAgICAgICAgPFZhbHVlPiZndDs3MCAtIOKJpDgwICU8L1ZhbHVlPgogICAgICAgICAgICA8VmFsdWU+Jmd0OzgwIC0g4omkOTAgJTwvVmFsdWU+CiAgICAgICAgICAgIDxWYWx1ZT4mZ3Q7OTAgLSDiiaQ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5OjA1OjQ1Ljk1Ml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2N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DwvVmlzdWFsRWxlbWVudHM+CiAgICA8L1NBU1JlcG9ydFN0YXRlPgo8L1NBU1JlcG9ydD4K</data>
</ReportState>
</file>

<file path=customXml/item18.xml><?xml version="1.0" encoding="utf-8"?>
<ReportState xmlns="sas.reportstate">
  <data type="reportstate">Q0VDU19TVEFSVFtWAWdVAAAAAFNUXUVORF9DRUNTKys=</data>
</ReportState>
</file>

<file path=customXml/item19.xml><?xml version="1.0" encoding="utf-8"?>
<ReportState xmlns="sas.reportstate">
  <data type="reportstate">Q0VDU19TVEFSVFtWAWdVAAAAAFNUXUVORF9DRUNTKys=</data>
</ReportState>
</file>

<file path=customXml/item2.xml><?xml version="1.0" encoding="utf-8"?>
<ReportState xmlns="sas.reportstate">
  <data type="reportstate">Q0VDU19TVEFSVFtWAWdVAAAAAFNUXUVORF9DRUNTKys=</data>
</ReportState>
</file>

<file path=customXml/item2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h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3Mz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NzM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c0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NzQxIiBiYXNlPSJiaTEwNTkiLz4KICAgICAgICAgICAgICAgIDxSZWxhdGlvbmFsRGF0YUl0ZW0gbmFtZT0iYmk2NzQ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NZWFzdXJlU29ydEl0ZW0gcmVmPSJiaTE2MzAiIHNvcnREaXJlY3Rpb249ImFzY2VuZGluZyIv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TWVhc3VyZVNvcnRJdGVtIHJlZj0iYmkxOTY2IiBzb3J0RGlyZWN0aW9uPSJhc2NlbmRpbmciL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NzQ2IiBiYXNlPSJiaTEwNTkiLz4KICAgICAgICAgICAgICAgIDxSZWxhdGlvbmFsRGF0YUl0ZW0gbmFtZT0iYmk2NzQ3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c0OC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TWVhc3VyZVNvcnRJdGVtIHJlZj0iYmkxOTczIiBzb3J0RGlyZWN0aW9uPSJhc2NlbmRpbmciL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NzQ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c1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3NT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3NT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c1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TWVhc3VyZVNvcnRJdGVtIHJlZj0iYmkyNzA3IiBzb3J0RGlyZWN0aW9uPSJhc2NlbmRpbmciPgogICAgICAgICAgICAgICAgICAgICAgICAgICAgPFNvcnRNZW1iZXIgcmVmPSJiaTI2MzciPidSZXNpZGVudGlhbCc8L1NvcnRNZW1iZXI+CiAgICAgICAgICAgICAgICAgICAgICAgIDwvTWVhc3VyZVNvcnRJdGVt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3NTQiIGJhc2U9ImJpMTA1OSIvPgogICAgICAgICAgICAgICAgPFJlbGF0aW9uYWxEYXRhSXRlbSBuYW1lPSJiaTY3NT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c1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c1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NzU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c1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c2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3Nj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NzY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c2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c2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3Nj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c2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c2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c2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NzY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3Nz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3Nz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c3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NzczIiBiYXNlPSJiaTkyNCIvPgogICAgICAgICAgICAgICAgPFJlbGF0aW9uYWxEYXRhSXRlbSBuYW1lPSJiaTY3Nz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NZWFzdXJlU29ydEl0ZW0gcmVmPSJiaTY0NzIiIHNvcnREaXJlY3Rpb249ImFzY2VuZGluZyIv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TWVhc3VyZVNvcnRJdGVtIHJlZj0iYmk2NTI5IiBzb3J0RGlyZWN0aW9uPSJhc2NlbmRpbmciL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NzgwIiBiYXNlPSJiaTkyNCIvPgogICAgICAgICAgICAgICAgPFJlbGF0aW9uYWxEYXRhSXRlbSBuYW1lPSJiaTY3ODE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Nzgy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c4M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Nzg0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3ODU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c4NiIgYmFzZT0iYmkzMSIvPgogICAgICAgICAgICAgICAgPFJlbGF0aW9uYWxEYXRhSXRlbSBuYW1lPSJiaTY3ODc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c4OCIgYmFzZT0iYmkzMSIvPgogICAgICAgICAgICAgICAgPFJlbGF0aW9uYWxEYXRhSXRlbSBuYW1lPSJiaTY3ODk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Nzkw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c5MSIgYmFzZT0iYmk5MjQiLz4KICAgICAgICAgICAgICAgIDxSZWxhdGlvbmFsRGF0YUl0ZW0gbmFtZT0iYmk2Nzky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yOCxiaTY3Mj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zMCxiaTY3MzE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I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M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NCxiaTY3MzU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zNj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Nz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4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T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0MD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EsYmk2NzQy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z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QsYmk2NzQ1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ixiaTY3NDc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D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5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A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E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I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z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CxiaTY3NTU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j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z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Tg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Tk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jA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x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y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z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Y0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1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2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c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OD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OT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A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zE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zI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yxiaTY3NzQ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SxiaTY3NzY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csYmk2Nzc4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k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MCxiaTY3ODE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4Mj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Mz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Q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1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2LGJpNjc4Nz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4LGJpNjc4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w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xLGJpNjc5Mj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3NDE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I4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MzQ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zMC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3NDA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c0NC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3NDY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NzU0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czNi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NzY0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MzM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zMi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NzM1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Mjk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c2NS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Mx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c1OC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c0My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c0OS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c1MC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c1MS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c1Mi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c1My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c1Ni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czNy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czOC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czOS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3NTk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3NDI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3NDU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3NDc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3NDg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3NTU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NzYw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NzU3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c2MS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3NjI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NzYz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c2Ni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3Njc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NzY4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c2OS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3NzA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3NzM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3NzU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3Nzc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3Nzk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3ODA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3NzQ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3NzY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3Nzg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3ODE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Nzcx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Nzcy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Nzgz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Nzg0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Nzg1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Nzg2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Nzg4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Nzkw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Nzkx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c4Mi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3ODc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Nzg5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3OTI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wN1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wN1QwOTowNjo0Ni4zMzR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zNzYiLz4KICAgICAgICAgICAgICAgIDxTdGFja0xheW91dFN0YXRlIGNvbnRhaW5lcj0idmkyNTE1IiB2aXN1YWw9InZpMjQ1MCIvPgogICAgICAgICAgICAgICAgPFN0YWNrTGF5b3V0U3RhdGUgY29udGFpbmVyPSJ2aTE1MTciIHZpc3VhbD0idmkzMDQ0Ii8+CiAgICAgICAgICAgICAgICA8U3RhY2tMYXlvdXRTdGF0ZSBjb250YWluZXI9InZpNjU1OSIgdmlzdWFsPSJ2aTY1MDg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NlbGVjdGlvbnM+CiAgICAgICAgICAgICAgICAgICAgPFNlbGVjdGlvbiByZXN1bHREZWZpbml0aW9uPSJkZDEwMjEiPmFuZChlcSgke2JpNjIyOX0sMjI1NTMpLGVxKCR7Ymk3NTB9LCdBU1NFVCcpKTwvU2VsZWN0aW9uPgogICAgICAgICAgICAgICAgPC9TZWxlY3Rpb25zPgogICAgICAgICAgICAgICAgPFZpc2libGVDZWxscyBob3Jpem9udGFsSW5kZXg9IjAiIHZlcnRpY2FsSW5kZXg9IjAiIGhvcml6b250YWxDZWxscz0iMSIgdmVydGljYWxDZWxscz0iMCIvPgogICAgICAgICAgICA8L0Nyb3NzdGFiU3RhdGU+CiAgICAgICAgICAgIDxDcm9zc3RhYlN0YXRlIGVsZW1lbnQ9InZlNzE1Ij4KICAgICAgICAgICAgICAgIDxTZWxlY3Rpb25zPgogICAgICAgICAgICAgICAgICAgIDxTZWxlY3Rpb24gcmVzdWx0RGVmaW5pdGlvbj0iZGQxMDM5Ij5hbmQoZXEoJHtiaTcxOX0sJ0FTU0VUJyksZXEoJHtiaTcyMH0sJ0VVUicpKTwvU2VsZWN0aW9uPgogICAgICAgICAgICAgICAgPC9TZWxlY3Rpb25zPgogICAgICAgICAgICAgICAgPFZpc2libGVDZWxscyBob3Jpem9udGFsSW5kZXg9IjAiIHZlcnRpY2FsSW5kZXg9IjAiIGhvcml6b250YWxDZWxscz0iMCIgdmVydGljYWxDZWxscz0iMSIvPgogICAgICAgICAgICA8L0Nyb3NzdGFiU3RhdGU+CiAgICAgICAgICAgIDxUYWJsZVN0YXRlIGVsZW1lbnQ9InZlNzQ0Ij4KICAgICAgICAgICAgICAgIDxWaXNpYmxlQ2VsbHMgaG9yaXpvbnRhbEluZGV4PSIwIiB2ZXJ0aWNhbEluZGV4PSIwIiBob3Jpem9udGFsQ2VsbHM9IjIiIHZlcnRpY2FsQ2VsbHM9IjAiLz4KICAgICAgICAgICAgPC9UYWJsZVN0YXRlPgogICAgICAgICAgICA8Q3Jvc3N0YWJTdGF0ZSBlbGVtZW50PSJ2ZTc2MiI+CiAgICAgICAgICAgICAgICA8VmlzaWJsZUNlbGxzIGhvcml6b250YWxJbmRleD0iMCIgdmVydGljYWxJbmRleD0iMCIgaG9yaXpvbnRhbENlbGxzPSIwIiB2ZXJ0aWNhbENlbGxzPSIw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gxMyI+CiAgICAgICAgICAgICAgICA8U2VsZWN0aW9ucz4KICAgICAgICAgICAgICAgICAgICA8U2VsZWN0aW9uIHJlc3VsdERlZmluaXRpb249ImRkMTgxMiI+YW5kKGVxKCR7YmkxODA4fSwyMjU1MyksZXEoJHtiaTE5Mj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QxIj4KICAgICAgICAgICAgICAgIDxTZWxlY3Rpb25zPgogICAgICAgICAgICAgICAgICAgIDxTZWxlY3Rpb24gcmVzdWx0RGVmaW5pdGlvbj0iZGQxOTQwIj5hbmQoZXEoJHtiaTE5MzZ9LDIyNTUzKSxlcSgke2JpMTk1Nn0sJyZndDsxMD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5ODEiPgogICAgICAgICAgICAgICAgPFNlbGVjdGlvbnM+CiAgICAgICAgICAgICAgICAgICAgPFNlbGVjdGlvbiByZXN1bHREZWZpbml0aW9uPSJkZDE5ODAiPmFuZChlcSgke2JpMTk3Nn0sMjI1NTMpLGVxKCR7YmkxOTk2fSwnUmVzaWRlbnRpYWwnKSxlcSgke2JpMzMyN30sJ28vdyBCdWlsZGluZ3MgbGFuZ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U2VsZWN0aW9ucz4KICAgICAgICAgICAgICAgICAgICA8U2VsZWN0aW9uIHJlc3VsdERlZmluaXRpb249ImRkNjQ4MCI+YW5kKGVxKCR7Ymk2NDc2fSwyMjU1MyksZXEoJHtiaTY0Nzd9LCcmZ3Q7MCAtICZsdDs9MTAwLDAwM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AwIj4KICAgICAgICAgICAgICAgIDxTZWxlY3Rpb25zPgogICAgICAgICAgICAgICAgICAgIDxTZWxlY3Rpb24gcmVzdWx0RGVmaW5pdGlvbj0iZGQ2NDk5Ij5hbmQoZXEoJHtiaTY0OTV9LDIyNTUzKSxlcSgke2JpNjQ5Nn0sJyZndDs5MCUt4omk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E5Ij4KICAgICAgICAgICAgICAgIDxTZWxlY3Rpb25zPgogICAgICAgICAgICAgICAgICAgIDxTZWxlY3Rpb24gcmVzdWx0RGVmaW5pdGlvbj0iZGQ2NTE4Ij5hbmQoZXEoJHtiaTY1MTR9LDIyNTUzKSxlcSgke2JpNjUxNX0sJyZndDs1MCUt4omkNj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Y1MzgiPgogICAgICAgICAgICAgICAgPFNlbGVjdGlvbnM+CiAgICAgICAgICAgICAgICAgICAgPFNlbGVjdGlvbiByZXN1bHREZWZpbml0aW9uPSJkZDY1MzciPmFuZChlcSgke2JpNjUzMn0sMjI1NTMpLGVxKCR7Ymk2NTMzfSwnQ29tbWVyY2lhbCcpLGVxKCR7Ymk2NTM0fSwnby93IFNvY2lhbCAmYW1wOyBDdWx0dXJhbCBwdXJwb3Nlcy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21.xml><?xml version="1.0" encoding="utf-8"?>
<ReportState xmlns="sas.reportstate">
  <data type="reportstate">Q0VDU19TVEFSVFtWAWdVAAAAAFNUXUVORF9DRUNTKys=</data>
</ReportState>
</file>

<file path=customXml/item2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23.xml><?xml version="1.0" encoding="utf-8"?>
<ReportState xmlns="sas.reportstate">
  <data type="reportstate">Q0VDU19TVEFSVFtWAWdVAAAAAFNUXUVORF9DRUNTKys=</data>
</ReportState>
</file>

<file path=customXml/item24.xml><?xml version="1.0" encoding="utf-8"?>
<ReportState xmlns="sas.reportstate">
  <data type="reportstate">Q0VDU19TVEFSVFtWAWdVAAAAAFNUXUVORF9DRUNTKys=</data>
</ReportState>
</file>

<file path=customXml/item25.xml><?xml version="1.0" encoding="utf-8"?>
<ReportState xmlns="sas.reportstate">
  <data type="reportstate">UkNfU1RBUlRbVgVnZ1VjAQAAAFNnYxAAAABjAgAAAGRVBQAAAHZlNzIzZFUAAAAAYwAAAABnmWZVAQAAAFNWAWeYZFUFAAAAYmk3MjhkVQwAAABDdXQgT2ZmIERhdGVkVQcAAABERE1NWVk4VgFnYwBhYxj8//9iAAAAAIBK1kBhYwEAAABUYwgAAABhYwBUVgFmVQEAAABTZFUFAAAAYmk3MjhUVgFhVgFnZFUGAAAAZGQxNzEyVgFhVgFmZ1UBAAAAU1YBZ8BjAAAAAGRVBQAAAGJpNzI4ZFUMAAAAQ3V0IE9mZiBEYXRlZFUHAAAARERNTVlZOGMYAAAAVgFmY1USAAAAUwAAAADAT9ZAAAAAAIBP1kAAAAAAQE/WQAAAAAAAT9ZAAAAAAEBO1kAAAAAAAE7WQAAAAADATdZAAAAAAIBK1kAAAAAAAEPWQAAAAAAAO9ZAAAAAAMAz1kAAAAAAACzWQAAAAAAAJdZAAAAAAEAd1kAAAAAAgBXWQAAAAACADdZAAAAAAEAG1kAAAAAAwP7VQFRWAWFjAQAAAGISAAAAYgAAAAAAAPh/YgAAAAAAAPh/YgAAAAAAAPh/YgAAAAAAAPh/YgAAAAAAAPh/YWMAYwBjAGMBVGegZmNVEgAAAFMAAAAAAAAAAAAAAAAAAAAAAABUVgFlY1UAAAAAU1RhVgFhYxIAAABiEgAAAGMBYwBiAAAAAAAAAABWAWFWAWFWA2FhY0IAAABWAWFkVZ4DAAA8UmVzdWx0IHJlZj0iZGQxNz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ctMjJUMDc6Mzg6MDUuNzYyWiI+PFZhcmlhYmxlcz48TnVtZXJpY1ZhcmlhYmxlIHZhcm5hbWU9ImJpNzI4IiBsYWJlbD0iQ3V0IE9mZiBEYXRlIiByZWY9ImJpNzI4IiBjb2x1bW49ImMwIiBmb3JtYXQ9IkRETU1ZWTgiIHVzYWdlPSJjYXRlZ29yaWNhbCIvPjwvVmFyaWFibGVzPjxDb2x1bW5zPjxOdW1lcmljQ29sdW1uIGNvbG5hbWU9ImMwIiBlbmNvZGluZz0idGV4dCIgZGF0YVR5cGU9ImRhdGUiLz48L0NvbHVtbnM+PERlZmluZWRTb3J0SXRlbXM+PERlZmluZWRTb3J0SXRlbSB2YXJpYWJsZT0iYmk3MjgiIHNvcnREaXJlY3Rpb249ImRlc2NlbmRpbmciLz48L0RlZmluZWRTb3J0SXRlbXM+PERhdGEgZm9ybWF0PSJDU1YiIHJvd0NvdW50PSIxOCIgYXZhaWxhYmxlUm93Q291bnQ9IjE4IiBzaXplPSIxNDQiIGRhdGFMYXlvdXQ9Im1pbmltYWwiIGdyYW5kVG90YWw9ImZhbHNlIiBpc0luZGV4ZWQ9ImZhbHNlIiBjb250ZW50S2V5PSJLNElRS05OQjRSQ0hFSllCQlIzV0xOSjJGVFRIV1JYUSI+PCFbQ0RBVEFbMjI4NDcuMAoyMjg0Ni4wCjIyODQ1LjAKMjI4NDQuMAoyMjg0MS4wCjIyODQwLjAKMjI4MzkuMAoyMjgyNi4wCjIyNzk2LjAKMjI3NjQuMAoyMjczNS4wCjIyNzA0LjAKMjI2NzYuMAoyMjY0NS4wCjIyNjE0LjAKMjI1ODIuMAoyMjU1My4wCjIyNTIzLjAKXV0+PC9EYXRhPjwvUmVzdWx0PlYBYWMAYwBjAGMBYwBjAGMAVgFhYwEAAABjAGMAXUVORF9SQys=</data>
</ReportState>
</file>

<file path=customXml/item26.xml><?xml version="1.0" encoding="utf-8"?>
<ReportState xmlns="sas.reportstate">
  <data type="reportstate">UkNfU1RBUlRbVgVnZ1VjAgAAAFNnYwIAAABjAAAAAGRVBgAAAHZlNjYwNWRVAAAAAGMAAAAAZ5lmVQEAAABTVgFnmGRVBgAAAGJpNjk4M2RVEgAAAFJlZmluYW5jaW5nIE1hcmtlcmFWAWdjAWRVAgAAADc0Yxj8//9iAAAAAAAA+H9kVQIAAAA3NGMBAAAAVGMIAAAAYWMAZ2MCAAAAYwAAAABkVQUAAAB2ZTcyM2RVAAAAAGMAAAAAZ5lmVQEAAABTVgFnmGRVBgAAAGJpNjk4NGRVDAAAAEN1dCBPZmYgRGF0ZWFWAWdjAGFjGPz//2IAAAAAgErWQGRVCgAAADMwLzA2LzIwMjJjAQAAAFRjCAAAAGFjAFRWAWZVAgAAAFNkVQYAAABiaTY2NjJkVQYAAABiaTY2NjNUVgFhVgFnZFUGAAAAZGQ2NjY0VgFmVQMAAABTZFUEAAAAQk9ORGRVAwAAAEZpeGRVBQAAAG1tVmFyVFYBZmdVAwAAAFNWAWfAYwEAAABkVQYAAABiaTY2NjJkVQwAAABBc3NldCAvIEJvbmRhYxgAAABWAWFWAWZjVQIAAABTAAAAAAAAAABUYwEAAABiAgAAAGIAAAAAAAD4f2IAAAAAAAD4f2IAAAAAAAD4f2IAAAAAAAD4f2L////////vf2RVBAAAAEJPTkRjAGMAYwBjAFYBZ8BjAQAAAGRVBgAAAGJpNjY2M2RVFgAAAEludGVyZXN0IFJhdGUgQmVoYXZpb3JhYxgAAABWAWFWAWZjVQIAAABTAQAAAAIAAABUYwEAAABiAgAAAGIAAAAAAAD4f2IAAAAAAAD4f2IAAAAAAAD4f2IAAAAAAAD4f2L////////vf2RVBQAAAG1tVmFyYwBjAGMAYwBWAWfAYwAAAABkVQYAAABiaTY2NjVkVQcAAABCYWxhbmNlZFUJAAAAQ09NTUEzMi4yYwAAAABWAWZjVQIAAABTSOF6eHnPjEEAAACgT5vlQVRWAWFjAgAAAGICAAAAYkjhenh5z4xBYkjhenh5z4xBYgAAAKBPm+VBYgAAAAAAAPh/YoXr4YWNDuZBYWMAYwBjAGMAVGegZmNVAgAAAFMAAFRWAWVjVQAAAABTVGFWAWFjAgAAAGICAAAAYwFjAGIAAAAAAAAAAFYBYVYBYVYDYWFjQgQCBFYBYWRVoQQAADxSZXN1bHQgcmVmPSJkZDY2Nj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ctMjJUMDc6Mzg6MDUuNzYyWiI+PFZhcmlhYmxlcz48U3RyaW5nVmFyaWFibGUgdmFybmFtZT0iYmk2NjYyIiBsYWJlbD0iQXNzZXQgLyBCb25kIiByZWY9ImJpNjY2MiIgY29sdW1uPSJjMCIvPjxTdHJpbmdWYXJpYWJsZSB2YXJuYW1lPSJiaTY2NjMiIGxhYmVsPSJJbnRlcmVzdCBSYXRlIEJlaGF2aW9yIiByZWY9ImJpNjY2MyIgY29sdW1uPSJjMSIvPjxOdW1lcmljVmFyaWFibGUgdmFybmFtZT0iYmk2NjY1IiBsYWJlbD0iQmFsYW5jZSIgcmVmPSJiaTY2NjUiIGNvbHVtbj0iYzIiIGZvcm1hdD0iQ09NTUEzMi4yIiB1c2FnZT0icXVhbnRpdGF0aXZlIiBkZWZpbmVkQWdncmVnYXRpb249InN1bSIvPjwvVmFyaWFibGVzPjxDb2x1bW5zPjxTdHJpbmdDb2x1bW4gY29sbmFtZT0iYzAiIGVuY29kaW5nPSJ0ZXh0IiBtYXhMZW5ndGg9IjEiLz48U3RyaW5nQ29sdW1uIGNvbG5hbWU9ImMxIiBlbmNvZGluZz0idGV4dCIgbWF4TGVuZ3RoPSIxIi8+PE51bWVyaWNDb2x1bW4gY29sbmFtZT0iYzIiIGVuY29kaW5nPSJ0ZXh0IiBkYXRhVHlwZT0iZG91YmxlIi8+PC9Db2x1bW5zPjxEYXRhIGZvcm1hdD0iQ1NWIiByb3dDb3VudD0iMyIgYXZhaWxhYmxlUm93Q291bnQ9IjMiIHNpemU9IjU0IiBkYXRhTGF5b3V0PSJtaW5pbWFsIiBncmFuZFRvdGFsPSJ0cnVlIiBpc0luZGV4ZWQ9InRydWUiIGNvbnRlbnRLZXk9IlpGRkxHSlhGNkpPRlBNWUMzWFdNUlFXVURJWDU3UlNRIj48IVtDREFUQVswLDEsNi4wNDE5ODg3MDZFNwowLDIsMi45RTkKLTEwMCwtMTAwLDIuOTYwNDE5ODg3MDZFOQpdXT48L0RhdGE+PFN0cmluZ1RhYmxlIGZvcm1hdD0iQ1NWIiByb3dDb3VudD0iMyIgc2l6ZT0iMjEiIGNvbnRlbnRLZXk9Ik1IRDRFM0RWRVlDSkFYM0xTREdGVkFJTUlGWUY3WFI1Ij48IVtDREFUQVsiQk9ORCIKIkZpeCIKIm1tVmFyIgpdXT48L1N0cmluZ1RhYmxlPjwvUmVzdWx0PlYBYWMAYwBjAGMBYwBjAGMAVgFhYwEAAABjAGMAXUVORF9SQys=</data>
</ReportState>
</file>

<file path=customXml/item27.xml><?xml version="1.0" encoding="utf-8"?>
<ReportState xmlns="sas.reportstate">
  <data type="reportstate">U0NTX1NUQVJUW1YBZ1YBYV1FTkRfU0NTKys=</data>
</ReportState>
</file>

<file path=customXml/item28.xml><?xml version="1.0" encoding="utf-8"?>
<ReportState xmlns="sas.reportstate">
  <data type="reportstate">UkNfU1RBUlRbVgVnZ1VjAwAAAFNnYwIAAABjAAAAAGRVBgAAAHZlNjQ2MmRVAAAAAGMAAAAAZ5lmVQEAAABTVgFnmGRVBgAAAGJpNjk3MmRVEgAAAFJlZmluYW5jaW5nIE1hcmtlcmFWAWdjAWRVAgAAADcxYxj8//9iAAAAAAAA+H9kVQIAAAA3MWMBAAAAVGMIAAAAYWMAZ2MCAAAAYwAAAABkVQYAAAB2ZTY0NjlkVQAAAABjAAAAAGeZZlUBAAAAU1YBZ5hkVQYAAABiaTY5NzNkVQ4AAABBVFQgQXNzZXQgVHlwZWFWAWdjAWRVCgAAAENvbW1lcmNpYWxjGPz//2IAAAAAAAD4f2RVCgAAAENvbW1lcmNpYWxjAQAAAFRjCAAAAGFjAGdjAgAAAGMAAAAAZFUFAAAAdmU3MjNkVQAAAABjAAAAAGeZZlUBAAAAU1YBZ5hkVQYAAABiaTY1MTRkVQwAAABDdXQgT2ZmIERhdGVhVgFnYwBhYxj8//9iAAAAAIBK1kBkVQoAAAAzMC8wNi8yMDIyYwEAAABUYwgAAABhYwBUVgFmVQIAAABTZFUGAAAAYmk2NTE0ZFUGAAAAYmk2NTE1VFYBYVYBZ2RVBgAAAGRkNjUxOFYBZlUIAAAAU2RVCwAAAD4wIC0gPD00MCAlZFUGAAAAPjEwMCAlZFUMAAAAPjQwIC0gPD01MCAlZFUMAAAAPjUwIC0gPD02MCAlZFUMAAAAPjYwIC0gPD03MCAlZFUMAAAAPjcwIC0gPD04MCAlZFUMAAAAPjgwIC0gPD05MCAlZFUNAAAAPjkwIC0gPD0xMDAgJVRWAWZnVQcAAABTVgFnwGMAAAAAZFUGAAAAYmk2NTE0ZFUMAAAAQ3V0IE9mZiBEYXRlZFUHAAAARERNTVlZOGMYAAAAVgFmY1UJAAAAUwAAAACAStZAAAAAAIBK1kAAAAAAgErWQAAAAACAStZAAAAAAIBK1kAAAAAAgErWQAAAAACAStZAAAAAAIBK1kAAAAAAgErWQFRWAWFjAQAAAGIJAAAAYgAAAAAAAPh/YgAAAAAAAPh/YgAAAAAAAPh/YgAAAAAAAPh/YgAAAAAAAPh/YWMAYwBjAGMBVgFnwGMBAAAAZFUGAAAAYmk2NTE1ZFURAAAASW5kZXhlZCBMVFYgcmFuZ2VhYxgAAABWAWFWAWZjVQkAAABTnP///wAAAAACAAAAAwAAAAQAAAAFAAAABgAAAAcAAAABAAAAVGMBAAAAYgkAAABiAAAAAAAA+H9iAAAAAAAA+H9iAAAAAAAA+H9iAAAAAAAA+H9iAAAAAAAA+H9hYwBjAGMAYwFWAWfAYwAAAABkVQYAAABiaTY1MTBkVQwAAABOb21pbmFsIChtbilkVQgAAABDT01NQTEyLmMAAAAAVgFmY1UJAAAAU5nkgHNaT8RAikT7IkHbpkDiy5hGUlKcQG1uyEQKfZlA7gJ3h4RulEAnScD6dzeQQL6XBGnfFINAmbgl14Sic0BQtli8zreHQFRWAWFjAgAAAGIJAAAAYgAAAAAAAPh/YgAAAAAAAPh/YgAAAAAAAPh/YgAAAAAAAPh/YgAAAAAAAPh/YWMAYwBjAGMBVgFnwGMAAAAAZFUGAAAAYmk2NTA5ZFU5AAAAV0EgSW5kZXhlZCBMVFYgKExPQU4gQkFMQU5DRSAvIElOREVYRUQgdmFsdWF0aW9uKSAoaW4gJSk6ZFULAAAAUEVSQ0VOVDEyLjJjGAAAAFYBZmNVCQAAAFPi+IjaZjDjP367DaolGtE/36wf41cy3T+HUbYf3JXhPyb4Nz7h1eQ/kvgWkBkN6D8ILxV3JMTqP/6KvVAeGu4/QB799/NA+z9UVgFhYwIAAABiCQAAAGIAAAAAAAD4f2IAAAAAAAD4f2IAAAAAAAD4f2IAAAAAAAD4f2IAAAAAAAD4f2FjAGMAYwBjAVYBZ8BjAAAAAGRVBgAAAGJpNjUxMWRVGAAAAE51bWJlciBvZiBNb3J0Z2FnZSBMb2Fuc2RVCAAAAENPTU1BMTIuYxgAAABWAWZjVQkAAABTAAAAAABhz0AAAAAAADW7QAAAAAAA5qFAAAAAAABon0AAAAAAAMSWQAAAAAAA9JBAAAAAAACYhUAAAAAAAJB8QAAAAAAAWJFAVFYBYWMCAAAAYgkAAABiAAAAAAAA+H9iAAAAAAAA+H9iAAAAAAAA+H9iAAAAAAAA+H9iAAAAAAAA+H9hYwBjAGMAYwFWAWfAYwAAAABkVQYAAABiaTY1MTJkVREAAAAlIG9mIFRvdGFsIEFzc2V0c2RVCwAAAFBFUkNFTlQxMi4yYxgAAABWAWZjVQkAAABTAAAAAAAA8D8rrlK1jwHSP7ryUZK7T8Y/lxkz+FwUxD/xH2ENjRjAP49MDCv5jLk/AG7zq4IQrj8wztt5r++eP333a5tPr7I/VFYBYWMCAAAAYgkAAABiAAAAAAAA+H9iAAAAAAAA+H9iAAAAAAAA+H9iAAAAAAAA+H9iAAAAAAAA+H9hYwBjAGMAYwFWAWfAYwAAAABkVQYAAABiaTY1MTNkVREAAAAlIE51bWJlciBvZiBMb2Fuc2RVCwAAAFBFUkNFTlQxMi4yYxgAAABWAWZjVQkAAABTAAAAAAAA8D80Vs9W3L7bP7fSrHGxQMI/pbgevJEDwD/PmGUMWze3P3RhzjTnSbE/jepA62oFpj/bakefuiCdPzVGherhr7E/VFYBYWMCAAAAYgkAAABiAAAAAAAA+H9iAAAAAAAA+H9iAAAAAAAA+H9iAAAAAAAA+H9iAAAAAAAA+H9hYwBjAGMAYwFUZ6BmY1UJAAAAUwAAAAAAAAAAAFRWAWVjVQAAAABTVGFWAWFjCQAAAGIJAAAAYwFjAGIAAAAAAAAAAFYBYVYBYVYDZ2dkVQYAAABkZDY1MThWAWFWAWZnVQEAAABTZ2RVCgAAADMwLzA2LzIwMjJWAWdjAGFjGPz//2IAAAAAgErWQGRVCgAAADMwLzA2LzIwMjJWAWZnVQkAAABTZ2RVCwAAAE1BVENIRVNfQUxMVgFnYwFkVQsAAABNQVRDSEVTX0FMTGOc////YgAAAAAAAPh/ZFULAAAATUFUQ0hFU19BTExWAWFjAgAAAGMBVgFmY1UBAAAAUwAAAABUVgFhVgFmZ1UFAAAAU1YBZ2MAYWMY/P//YuL4iNpmMOM/ZFUHAAAANTksOTcgJVYBZ2MAYWMY/P//YpnkgHNaT8RAZFUHAAAAMTDCoDM5OVYBZ2MAYWMY/P//YgAAAAAAYc9AZFUHAAAAMTbCoDA2NlYBZ2MAYWMY/P//YgAAAAAAAPA/ZFUIAAAAMTAwLDAwICVWAWdjAGFjGPz//2IAAAAAAADwP2RVCAAAADEwMCwwMCAlVFYBYWdkVQsAAAA+MCAtIDw9NDAgJVYBZ2MBZFULAAAAPjAgLSA8PTQwICVjAAAAAGIAAAAAAAD4f2RVCwAAAD4wIC0gPD00MCAlVgFhYwIAAABjAVYBZmNVAQAAAFMBAAAAVFYBYVYBZmdVBQAAAFNWAWdjAGFjGPz//2J+uw2qJRrRP2RVBwAAADI2LDcyICVWAWdjAGFjGPz//2KKRPsiQdumQGRVBgAAADLCoDkyNlYBZ2MAYWMY/P//YgAAAAAANbtAZFUGAAAANsKgOTY1VgFnYwBhYxj8//9iK65StY8B0j9kVQcAAAAyOCwxMyAlVgFnYwBhYxj8//9iNFbPVty+2z9kVQcAAAA0MywzNSAlVFYBYWdkVQwAAAA+NDAgLSA8PTUwICVWAWdjAWRVDAAAAD40MCAtIDw9NTAgJWMCAAAAYgAAAAAAAPh/ZFUMAAAAPjQwIC0gPD01MCAlVgFhYwIAAABjAVYBZmNVAQAAAFMCAAAAVFYBYVYBZmdVBQAAAFNWAWdjAGFjGPz//2LfrB/jVzLdP2RVBwAAADQ1LDYyICVWAWdjAGFjGPz//2Liy5hGUlKcQGRVBgAAADHCoDgxM1YBZ2MAYWMY/P//YgAAAAAA5qFAZFUGAAAAMsKgMjkxVgFnYwBhYxj8//9iuvJRkrtPxj9kVQcAAAAxNyw0MyAlVgFnYwBhYxj8//9it9KscbFAwj9kVQcAAAAxNCwyNiAlVFYBYWdkVQwAAAA+NTAgLSA8PTYwICVWAWdjAWRVDAAAAD41MCAtIDw9NjAgJWMDAAAAYgAAAAAAAPh/ZFUMAAAAPjUwIC0gPD02MCAlVgFhYwIAAABjAVYBZmNVAQAAAFMDAAAAVFYBYVYBZmdVBQAAAFNWAWdjAGFjGPz//2KHUbYf3JXhP2RVBwAAADU0LDk1ICVWAWdjAGFjGPz//2JtbshECn2ZQGRVBgAAADHCoDYzMVYBZ2MAYWMY/P//YgAAAAAAaJ9AZFUGAAAAMsKgMDEwVgFnYwBhYxj8//9ilxkz+FwUxD9kVQcAAAAxNSw2OSAlVgFnYwBhYxj8//9ipbgevJEDwD9kVQcAAAAxMiw1MSAlVFYBYWdkVQwAAAA+NjAgLSA8PTcwICVWAWdjAWRVDAAAAD42MCAtIDw9NzAgJWMEAAAAYgAAAAAAAPh/ZFUMAAAAPjYwIC0gPD03MCAlVgFhYwIAAABjAVYBZmNVAQAAAFMEAAAAVFYBYVYBZmdVBQAAAFNWAWdjAGFjGPz//2Im+Dc+4dXkP2RVBwAAADY1LDExICVWAWdjAGFjGPz//2LuAneHhG6UQGRVBgAAADHCoDMwOFYBZ2MAYWMY/P//YgAAAAAAxJZAZFUGAAAAMcKgNDU3VgFnYwBhYxj8//9i8R9hDY0YwD9kVQcAAAAxMiw1NyAlVgFnYwBhYxj8//9iz5hlDFs3tz9kVQYAAAA5LDA3ICVUVgFhZ2RVDAAAAD43MCAtIDw9ODAgJVYBZ2MBZFUMAAAAPjcwIC0gPD04MCAlYwUAAABiAAAAAAAA+H9kVQwAAAA+NzAgLSA8PTgwICVWAWFjAgAAAGMBVgFmY1UBAAAAUwUAAABUVgFhVgFmZ1UFAAAAU1YBZ2MAYWMY/P//YpL4FpAZDeg/ZFUHAAAANzUsMTYgJVYBZ2MAYWMY/P//YidJwPp3N5BAZFUGAAAAMcKgMDM4VgFnYwBhYxj8//9iAAAAAAD0kEBkVQYAAAAxwqAwODVWAWdjAGFjGPz//2KPTAwr+Yy5P2RVBgAAADksOTggJVYBZ2MAYWMY/P//YnRhzjTnSbE/ZFUGAAAANiw3NSAlVFYBYWdkVQwAAAA+ODAgLSA8PTkwICVWAWdjAWRVDAAAAD44MCAtIDw9OTAgJWMGAAAAYgAAAAAAAPh/ZFUMAAAAPjgwIC0gPD05MCAlVgFhYwIAAABjAVYBZmNVAQAAAFMGAAAAVFYBYVYBZmdVBQAAAFNWAWdjAGFjGPz//2IILxV3JMTqP2RVBwAAADgzLDY0ICVWAWdjAGFjGPz//2K+lwRp3xSDQGRVAwAAADYxMVYBZ2MAYWMY/P//YgAAAAAAmIVAZFUDAAAANjkxVgFnYwBhYxj8//9iAG7zq4IQrj9kVQYAAAA1LDg3ICVWAWdjAGFjGPz//2KN6kDragWmP2RVBgAAADQsMzAgJVRWAWFnZFUNAAAAPjkwIC0gPD0xMDAgJVYBZ2MBZFUNAAAAPjkwIC0gPD0xMDAgJWMHAAAAYgAAAAAAAPh/ZFUNAAAAPjkwIC0gPD0xMDAgJVYBYWMCAAAAYwFWAWZjVQEAAABTBwAAAFRWAWFWAWZnVQUAAABTVgFnYwBhYxj8//9i/oq9UB4a7j9kVQcAAAA5NCwwNyAlVgFnYwBhYxj8//9imbgl14Sic0BkVQMAAAAzMTRWAWdjAGFjGPz//2IAAAAAAJB8QGRVAwAAADQ1N1YBZ2MAYWMY/P//YjDO23mv754/ZFUGAAAAMywwMiAlVgFnYwBhYxj8//9i22pHn7ognT9kVQYAAAAyLDg0ICVUVgFhZ2RVBgAAAD4xMDAgJVYBZ2MBZFUGAAAAPjEwMCAlYwEAAABiAAAAAAAA+H9kVQYAAAA+MTAwICVWAWFjAgAAAGMBVgFmY1UBAAAAUwgAAABUVgFhVgFmZ1UFAAAAU1YBZ2MAYWMY/P//YkAe/ffzQPs/ZFUIAAAAMTcwLDM0ICVWAWdjAGFjGPz//2JQtli8zreHQGRVAwAAADc1OVYBZ2MAYWMY/P//YgAAAAAAWJFAZFUGAAAAMcKgMTEwVgFnYwBhYxj8//9iffdrm0+vsj9kVQYAAAA3LDMwICVWAWdjAGFjGPz//2I1RoXq4a+xP2RVBgAAADYsOTEgJVRWAWFUYwEAAABjAVYBYVYBYVYBYVYBYVRjAAAAAGMBVgFhVgFhVgFhVgFhVgFmZ1UBAAAAU2dkVRcAAABkZWZhdWx0Um93QXhpc0hpZXJhcmNoeWRVEAAAAFplaWxlbmhpZXJhcmNoaWVWAWZnVQIAAABTZ2RVBgAAAGJpNjUxNGRVDAAAAEN1dCBPZmYgRGF0ZWRVBwAAAERETU1ZWThjAAAAAGMBVgFhVgFhZ2RVBgAAAGJpNjUxNWRVEQAAAEluZGV4ZWQgTFRWIHJhbmdlYWMBAAAAYwFWAWFWAWFUYwAAAABnZFUEAAAAcm9vdFYBYVYBZmdVAQAAAFNnZFUKAAAAMzAvMDYvMjAyMlYBZ2MAYWMY/P//YgAAAACAStZAZFUKAAAAMzAvMDYvMjAyMl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Z2RVBAAAAHJvb3RWAWFWAWZnVQEAAABTZ2RVCgAAADMwLzA2LzIwMjJWAWdjAGFjGPz//2IAAAAAgErWQGRVCgAAADMwLzA2LzIwMjJ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MBVGMBYwBjAGIAAAAAAAAAAFYBZlUFAAAAU2RVBgAAAGJpNjUwOWRVBgAAAGJpNjUxMGRVBgAAAGJpNjUxMWRVBgAAAGJpNjUxMmRVBgAAAGJpNjUxM1RjAGMAYwBhY0IFAgBWAWFkVWgLAAA8UmVzdWx0IHJlZj0iZGQ2NTE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yVDA3OjM4OjAzLjI0N1oiPjxWYXJpYWJsZXM+PE51bWVyaWNWYXJpYWJsZSB2YXJuYW1lPSJiaTY1MTQiIGxhYmVsPSJDdXQgT2ZmIERhdGUiIHJlZj0iYmk2NTE0IiBjb2x1bW49ImMwIiBmb3JtYXQ9IkRETU1ZWTgiIHVzYWdlPSJjYXRlZ29yaWNhbCIvPjxTdHJpbmdWYXJpYWJsZSB2YXJuYW1lPSJiaTY1MTUiIGxhYmVsPSJJbmRleGVkIExUViByYW5nZSIgcmVmPSJiaTY1MTUiIGNvbHVtbj0iYzEiIHNvcnRPbj0iY3VzdG9tIiBjdXN0b21Tb3J0PSJjczE4MzYiLz48TnVtZXJpY1ZhcmlhYmxlIHZhcm5hbWU9ImJpNjUxMCIgbGFiZWw9Ik5vbWluYWwgKG1uKSIgcmVmPSJiaTY1MTAiIGNvbHVtbj0iYzIiIGZvcm1hdD0iQ09NTUExMi4iIHVzYWdlPSJxdWFudGl0YXRpdmUiIGRlZmluZWRBZ2dyZWdhdGlvbj0ic3VtIi8+PE51bWVyaWNWYXJpYWJsZSB2YXJuYW1lPSJiaTY1MDkiIGxhYmVsPSJXQSBJbmRleGVkIExUViAoTE9BTiBCQUxBTkNFIC8gSU5ERVhFRCB2YWx1YXRpb24pIChpbiAlKToiIHJlZj0iYmk2NTA5IiBjb2x1bW49ImMzIiBmb3JtYXQ9IlBFUkNFTlQxMi4yIiB1c2FnZT0icXVhbnRpdGF0aXZlIi8+PE51bWVyaWNWYXJpYWJsZSB2YXJuYW1lPSJiaTY1MTEiIGxhYmVsPSJOdW1iZXIgb2YgTW9ydGdhZ2UgTG9hbnMiIHJlZj0iYmk2NTExIiBjb2x1bW49ImM0IiBmb3JtYXQ9IkNPTU1BMTIuIiB1c2FnZT0icXVhbnRpdGF0aXZlIi8+PE51bWVyaWNWYXJpYWJsZSB2YXJuYW1lPSJiaTY1MTIiIGxhYmVsPSIlIG9mIFRvdGFsIEFzc2V0cyIgcmVmPSJiaTY1MTIiIGNvbHVtbj0iYzUiIGZvcm1hdD0iUEVSQ0VOVDEyLjIiIHVzYWdlPSJxdWFudGl0YXRpdmUiLz48TnVtZXJpY1ZhcmlhYmxlIHZhcm5hbWU9ImJpNjUxMyIgbGFiZWw9IiUgTnVtYmVyIG9mIExvYW5zIiByZWY9ImJpNjUxMy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OSIgYXZhaWxhYmxlUm93Q291bnQ9IjkiIHNpemU9IjgwOSIgZGF0YUxheW91dD0ibWluaW1hbCIgZ3JhbmRUb3RhbD0iZmFsc2UiIGlzSW5kZXhlZD0idHJ1ZSIgY29udGVudEtleT0iN1BPV1pSQzZJR0JOUU1HWUs0UlZENU4zSUlLV1ZMVjciPjwhW0NEQVRBWzIyODI2LjAsLTEwMCwxMDM5OC43MDY2NDk4ODY3MjMsMC41OTk2NTg0MTk0NDMzODMyLDE2MDY2LjAsMS4wLDEuMAoyMjgyNi4wLDAsMjkyNS42MjcyMjAwMTI3NzYsMC4yNjcyMjA4OTM5MjQ3MjI2LDY5NjUuMCwwLjI4MTM0NTI5Nzg4MzIzNjg3LDAuNDMzNTI0MjEyNjIyOTMwNAoyMjgyNi4wLDIsMTgxMi41ODAzNDc0MzA2NTI2LDAuNDU2MTk3NzExNzU0MzQwMjYsMjI5MS4wLDAuMTc0MzA4MjQ4OTQ0NjMxNzYsMC4xNDI1OTkyNzc5NzgzMzkzNQoyMjgyNi4wLDMsMTYzMS4yNjAwMjgwMTEwNzQsMC41NDk1NDM0Mzk4MDU4NDU3LDIwMTAuMCwwLjE1Njg3MTQzNDM5NDA4ODIsMC4xMjUxMDg5MjU2ODE1NjM1NAoyMjgyNi4wLDQsMTMwNy42Mjk0MjMwMDc1Mzk2LDAuNjUxMTA4MzgwODE0MzI1NCwxNDU3LjAsMC4xMjU3NDkyMzY2MTUwOTIzMiwwLjA5MDY4ODQxMDMwNzQ4MTYzCjIyODI2LjAsNSwxMDM3Ljg2NzE2NzQ3NzA5NzQsMC43NTE1OTkxMDMzNzk0OTI0LDEwODUuMCwwLjA5OTgwNzMzMjA0ODIwMjY4LDAuMDY3NTMzOTIyNTY5NDAxMjIKMjI4MjYuMCw2LDYxMC42MDkwODcwMjQ1NzUsMC44MzY0NDMxNjkxOTY1OTk5LDY5MS4wLDAuMDU4NzE5NzE0NjMyMTI5NDQsMC4wNDMwMTAwODM0MDU5NTA0NQoyMjgyNi4wLDcsMzE0LjE1NzQzMTc0MywwLjk0MDY4ODI4MzYzMDQ2NDQsNDU3LjAsMC4wMzAyMTEyMDI0NDI3OTgyMzUsMC4wMjg0NDUxNjM2OTk3Mzg1OAoyMjgyNi4wLDEsNzU4Ljk3NTk0NTE4LDEuNzAzMzU3NjY2Njg4OTQ0NSwxMTEwLjAsMC4wNzI5ODc1MzMwMzk4MTk3MSwwLjA2OTA5MDAwMzczNDU5NDg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QAAAGMAYwBdRU5EX1JDKw==</data>
</ReportState>
</file>

<file path=customXml/item2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Zpc2libGVDZWxscyBob3Jpem9udGFsSW5kZXg9IjAiIHZlcnRpY2FsSW5kZXg9IjAiIGhvcml6b250YWxDZWxscz0iMSIgdmVydGljYWxDZWxscz0iMCIvPgogICAgICAgICAgICA8L0Nyb3NzdGFiU3RhdGU+CiAgICAgICAgICAgIDxDcm9zc3RhYlN0YXRlIGVsZW1lbnQ9InZlNzE1Ij4KICAgICAgICAgICAgICAgIDxWaXNpYmxlQ2VsbHMgaG9yaXpvbnRhbEluZGV4PSIwIiB2ZXJ0aWNhbEluZGV4PSIwIiBob3Jpem9udGFsQ2VsbHM9IjAiIHZlcnRpY2FsQ2VsbHM9IjMiLz4KICAgICAgICAgICAgPC9Dcm9zc3RhYlN0YXRlPgogICAgICAgICAgICA8VGFibGVTdGF0ZSBlbGVtZW50PSJ2ZTc0NCI+CiAgICAgICAgICAgICAgICA8VmlzaWJsZUNlbGxzIGhvcml6b250YWxJbmRleD0iMCIgdmVydGljYWxJbmRleD0iMCIgaG9yaXpvbnRhbENlbGxzPSIyIiB2ZXJ0aWNhbENlbGxzPSIw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3.xml><?xml version="1.0" encoding="utf-8"?>
<ReportState xmlns="sas.reportstate">
  <data type="reportstate">UkNfU1RBUlRbVgVnZ1VjAgAAAFNnYwIAAABjAAAAAGRVBgAAAHZlMzU0MGRVAAAAAGMAAAAAZ5lmVQEAAABTVgFnmGRVBgAAAGJpNjkzMmRVEgAAAFJlZmluYW5jaW5nIE1hcmtlcmFWAWdjAWRVAgAAADcxYxj8//9iAAAAAAAA+H9kVQIAAAA3MWMBAAAAVGMIAAAAYWMAZ2MCAAAAYwAAAABkVQUAAAB2ZTcyM2RVAAAAAGMAAAAAZ5lmVQEAAABTVgFnmGRVBgAAAGJpMTY4NGRVDAAAAEN1dCBPZmYgRGF0ZWFWAWdjAGFjGPz//2IAAAAAgErWQGRVCgAAADMwLzA2LzIwMjJjAQAAAFRjCAAAAGFjAFRWAWZVAwAAAFNkVQYAAABiaTE2ODRkVQYAAABiaTI4MzhkVQYAAABiaTI3ODFUVgFhVgFnZFUGAAAAZGQxMjU3VgFmVQQAAABTZFUKAAAAQ29tbWVyY2lhbGRVCgAAAEZpeGVkIHJhdGVkVQ0AAABGbG9hdGluZyByYXRlZFULAAAAUmVzaWRlbnRpYWxUVgFmZ1UEAAAAU1YBZ8BjAQAAAGRVBgAAAGJpMjc4MWRVDgAAAEFUVCBBc3NldCBUeXBlYWMYAAAAVgFhVgFmY1UJAAAAU5z///+c////nP///wMAAAADAAAAAwAAAAAAAAAAAAAAAAAAAFRjAQAAAGIJAAAAYgAAAAAAAPh/YgAAAAAAAPh/YgAAAAAAAPh/YgAAAAAAAPh/YgAAAAAAAPh/YWMAYwBjAGMBVgFnwGMAAAAAZFUGAAAAYmkxNjg0ZFUMAAAAQ3V0IE9mZiBEYXRlZFUHAAAARERNTVlZOGMYAAAAVgFmY1UJAAAAUwAAAACAStZAAAAAAIBK1kAAAAAAgErWQAAAAACAStZAAAAAAIBK1kAAAAAAgErWQAAAAACAStZAAAAAAIBK1kAAAAAAgErWQFRWAWFjAQAAAGIJAAAAYgAAAAAAAPh/YgAAAAAAAPh/YgAAAAAAAPh/YgAAAAAAAPh/YgAAAAAAAPh/YWMAYwBjAGMBVgFnwGMBAAAAZFUGAAAAYmkyODM4ZFUSAAAASW50ZXJlc3QgUmF0ZSBUeXBlYWMYAAAAVgFhVgFmY1UJAAAAU5z///8CAAAAAQAAAJz///8CAAAAAQAAAJz///8CAAAAAQAAAFRjAQAAAGIJAAAAYgAAAAAAAPh/YgAAAAAAAPh/YgAAAAAAAPh/YgAAAAAAAPh/YgAAAAAAAPh/YWMAYwBjAGMBVgFnwGMAAAAAZFUGAAAAYmkyNzkzZFUSAAAAJSBvZiBUT1RBTCBCYWxhbmNlZFULAAAAUEVSQ0VOVDEyLjJjGAAAAFYBZmNVCQAAAFMAAAAAAADwP7ebPf6hi+E/rciEA7zo3D/wXI/jFsjiP90m1JaCANI/qpJKMKuP0z9SRuE40m/aP5sQp2XBFtE/bmt0piGywj9UVgFhYwIAAABiCQAAAGIAAAAAAAD4f2IAAAAAAAD4f2IAAAAAAAD4f2IAAAAAAAD4f2IAAAAAAAD4f2FjAGMAYwBjAVRnoGZjVQkAAABTAAAAAAAAAAAAVFYBZWNVAAAAAFNUYVYBYWMJAAAAYgkAAABjAWMAYgAAAAAAAAAAVgFhVgFhVgNnZ2RVBgAAAGRkMTI1N1YBYVYBZmdVAQAAAFNnZFUKAAAAMzAvMDYvMjAyMlYBZ2MAYWMY/P//YgAAAACAStZAZFUKAAAAMzAvMDYvMjAyMlYBZmdVAw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MAAABiAAAAAAAA+H9kVQsAAABSZXNpZGVudGlhbFYBYWMDAAAAYwFWAWZjVQEAAABTAwAAAFRWAWFWAWZnVQEAAABTVgFnYwBhYxj8//9i8FyP4xbI4j9kVQcAAAA1OCw2OSAlVFYBYWdkVQoAAABDb21tZXJjaWFsVgFnYwFkVQoAAABDb21tZXJjaWFsYwAAAABiAAAAAAAA+H9kVQoAAABDb21tZXJjaWFsVgFhYwMAAABjAVYBZmNVAQAAAFMGAAAAVFYBYVYBZmdVAQAAAFNWAWdjAGFjGPz//2JSRuE40m/aP2RVBwAAADQxLDMxICVUVgFhVGMCAAAAYwFWAWFWAWFWAWFWAWFnZFUNAAAARmxvYXRpbmcgcmF0ZVYBZ2MBZFUNAAAARmxvYXRpbmcgcmF0ZWMCAAAAYgAAAAAAAPh/ZFUNAAAARmxvYXRpbmcgcmF0ZVYBZmdVAwAAAFNnZFULAAAATUFUQ0hFU19BTExWAWdjAWRVCwAAAE1BVENIRVNfQUxMY5z///9iAAAAAAAA+H9kVQsAAABNQVRDSEVTX0FMTFYBYWMDAAAAYwFWAWZjVQEAAABTAQAAAFRWAWFWAWZnVQEAAABTVgFnYwBhYxj8//9it5s9/qGL4T9kVQcAAAA1NCw4MyAlVFYBYWdkVQsAAABSZXNpZGVudGlhbFYBZ2MBZFULAAAAUmVzaWRlbnRpYWxjAwAAAGIAAAAAAAD4f2RVCwAAAFJlc2lkZW50aWFsVgFhYwMAAABjAVYBZmNVAQAAAFMEAAAAVFYBYVYBZmdVAQAAAFNWAWdjAGFjGPz//2LdJtSWggDSP2RVBwAAADI4LDEzICVUVgFhZ2RVCgAAAENvbW1lcmNpYWxWAWdjAWRVCgAAAENvbW1lcmNpYWxjAAAAAGIAAAAAAAD4f2RVCgAAAENvbW1lcmNpYWxWAWFjAwAAAGMBVgFmY1UBAAAAUwcAAABUVgFhVgFmZ1UBAAAAU1YBZ2MAYWMY/P//YpsQp2XBFtE/ZFUHAAAAMjYsNzAgJVRWAWFUYwIAAABjAVYBYVYBYVYBYVYBYWdkVQoAAABGaXhlZCByYXRlVgFnYwFkVQoAAABGaXhlZCByYXRlYwEAAABiAAAAAAAA+H9kVQoAAABGaXhlZCByYXRlVgFmZ1UDAAAAU2dkVQsAAABNQVRDSEVTX0FMTFYBZ2MBZFULAAAATUFUQ0hFU19BTExjnP///2IAAAAAAAD4f2RVCwAAAE1BVENIRVNfQUxMVgFhYwMAAABjAVYBZmNVAQAAAFMCAAAAVFYBYVYBZmdVAQAAAFNWAWdjAGFjGPz//2KtyIQDvOjcP2RVBwAAADQ1LDE3ICVUVgFhZ2RVCwAAAFJlc2lkZW50aWFsVgFnYwFkVQsAAABSZXNpZGVudGlhbGMDAAAAYgAAAAAAAPh/ZFULAAAAUmVzaWRlbnRpYWxWAWFjAwAAAGMBVgFmY1UBAAAAUwUAAABUVgFhVgFmZ1UBAAAAU1YBZ2MAYWMY/P//YqqSSjCrj9M/ZFUHAAAAMzAsNTYgJVRWAWFnZFUKAAAAQ29tbWVyY2lhbFYBZ2MBZFUKAAAAQ29tbWVyY2lhbGMAAAAAYgAAAAAAAPh/ZFUKAAAAQ29tbWVyY2lhbFYBYWMDAAAAYwFWAWZjVQEAAABTCAAAAFRWAWFWAWZnVQEAAABTVgFnYwBhYxj8//9ibmt0piGywj9kVQcAAAAxNCw2MSAlVFYBYVRjAgAAAGMBVgFhVgFhVgFhVgFhVGMBAAAAYwFWAWFWAWFWAWFWAWFUYwAAAABjAVYBYVYBYVYBYVYBYVYBZmdVAgAAAFNnZFUXAAAAZGVmYXVsdFJvd0F4aXNIaWVyYXJjaHlkVRAAAABaZWlsZW5oaWVyYXJjaGllVgFmZ1UCAAAAU2dkVQYAAABiaTE2ODRkVQwAAABDdXQgT2ZmIERhdGVkVQcAAABERE1NWVk4YwAAAABjAVYBYVYBYWdkVQYAAABiaTI4MzhkVRIAAABJbnRlcmVzdCBSYXRlIFR5cGVhYwEAAABjAVYBYVYBYVRjAAAAAGdkVQQAAAByb290VgFhVgFmZ1UBAAAAU2dkVQoAAAAzMC8wNi8yMDIyVgFnYwBhYxj8//9iAAAAAIBK1kBkVQoAAAAzMC8wNi8yMDIyVgFmZ1UCAAAAU2dkVQ0AAABGbG9hdGluZyByYXRlVgFnYwFkVQ0AAABGbG9hdGluZyByYXRlYwIAAABiAAAAAAAA+H9kVQ0AAABGbG9hdGluZyByYXRlVgFhYwIAAABjAVYBYVYBYVYBYVYBYWdkVQoAAABGaXhlZCByYXRlVgFnYwFkVQoAAABGaXhlZCByYXRlYwEAAABiAAAAAAAA+H9kVQoAAABGaXhlZCByYXRlVgFhYwIAAABjAVYBYVYBYVYBYVYBYVRjAQAAAGMAVgFhVgFhVgFhVgFhVGMAAAAAYwBWAWFWAWFWAWFWAWFnZFUEAAAAcm9vdFYBYVYBZmdVAQAAAFNnZFUKAAAAMzAvMDYvMjAyMlYBZ2MAYWMY/P//YgAAAACAStZAZFUKAAAAMzAvMDYvMjAyMlYBZmdVAgAAAFNnZFUNAAAARmxvYXRpbmcgcmF0ZVYBZ2MBZFUNAAAARmxvYXRpbmcgcmF0ZWMCAAAAYgAAAAAAAPh/ZFUNAAAARmxvYXRpbmcgcmF0ZVYBYWMCAAAAYwFWAWFWAWFWAWFWAWFnZFUKAAAARml4ZWQgcmF0ZVYBZ2MBZFUKAAAARml4ZWQgcmF0ZWMBAAAAYgAAAAAAAPh/ZFUKAAAARml4ZWQgcmF0ZVYBYWMCAAAAYwFWAWFWAWFWAWFWAWFUYwEAAABjAFYBYVYBYVYBYVYBYVRjAAAAAGMAVgFhVgFhVgFhVgFhYwFnZFUaAAAAZGVmYXVsdENvbHVtbkF4aXNIaWVyYXJjaHlkVREAAABTcGFsdGVuaGllcmFyY2hpZVYBZmdVAQAAAFNnZFUGAAAAYmkyNzgxZFUOAAAAQVRUIEFzc2V0IFR5cGVhYwEAAABjAVYBYVYBYVRjAAAAAGdkVQQAAAByb290VgFhVgFmZ1UCAAAAU2dkVQsAAABSZXNpZGVudGlhbFYBZ2MBZFULAAAAUmVzaWRlbnRpYWxjAwAAAGIAAAAAAAD4f2RVCwAAAFJlc2lkZW50aWFsVgFhYwEAAABjAVYBYVYBYVYBYVYBYWdkVQoAAABDb21tZXJjaWFsVgFnYwFkVQoAAABDb21tZXJjaWFsYwAAAABiAAAAAAAA+H9kVQoAAABDb21tZXJjaWFsVgFhYwEAAABjAVYBYVYBYVYBYVYBYVRjAAAAAGMAVgFhVgFhVgFhVgFhZ2RVBAAAAHJvb3RWAWFWAWZnVQIAAABTZ2RVCwAAAFJlc2lkZW50aWFsVgFnYwFkVQsAAABSZXNpZGVudGlhbGMDAAAAYgAAAAAAAPh/ZFULAAAAUmVzaWRlbnRpYWxWAWFjAQAAAGMBVgFhVgFhVgFhVgFhZ2RVCgAAAENvbW1lcmNpYWxWAWdjAWRVCgAAAENvbW1lcmNpYWxjAAAAAGIAAAAAAAD4f2RVCgAAAENvbW1lcmNpYWxWAWFjAQAAAGMBVgFhVgFhVgFhVgFhVGMAAAAAYwBWAWFWAWFWAWFWAWFjAVRjAWMAYwBiAAAAAAAAAABWAWZVAQAAAFNkVQYAAABiaTI3OTNUYwBjAGMAYWNCBQIAVgFhZFWZBgAAPFJlc3VsdCByZWY9ImRkMTI1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MlQwNzozODowMy4yNDdaIj48VmFyaWFibGVzPjxTdHJpbmdWYXJpYWJsZSB2YXJuYW1lPSJiaTI3ODEiIGxhYmVsPSJBVFQgQXNzZXQgVHlwZSIgcmVmPSJiaTI3ODEiIGNvbHVtbj0iYzAiIHNvcnRPbj0iY3VzdG9tIiBjdXN0b21Tb3J0PSJjczYxMjAiLz48TnVtZXJpY1ZhcmlhYmxlIHZhcm5hbWU9ImJpMTY4NCIgbGFiZWw9IkN1dCBPZmYgRGF0ZSIgcmVmPSJiaTE2ODQiIGNvbHVtbj0iYzEiIGZvcm1hdD0iRERNTVlZOCIgdXNhZ2U9ImNhdGVnb3JpY2FsIi8+PFN0cmluZ1ZhcmlhYmxlIHZhcm5hbWU9ImJpMjgzOCIgbGFiZWw9IkludGVyZXN0IFJhdGUgVHlwZSIgcmVmPSJiaTI4MzgiIGNvbHVtbj0iYzIiIHNvcnRPbj0iY3VzdG9tIiBjdXN0b21Tb3J0PSJjczYxMTkiLz48TnVtZXJpY1ZhcmlhYmxlIHZhcm5hbWU9ImJpMjc5MyIgbGFiZWw9IiUgb2YgVE9UQUwgQmFsYW5jZSIgcmVmPSJiaTI3OTM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5IiBhdmFpbGFibGVSb3dDb3VudD0iOSIgc2l6ZT0iMjg0IiBkYXRhTGF5b3V0PSJtaW5pbWFsIiBncmFuZFRvdGFsPSJmYWxzZSIgaXNJbmRleGVkPSJ0cnVlIiBjb250ZW50S2V5PSJKQTIzWVE1UFY2SzU2VUJLSVpKNFRDU0lVSVo1TkdXQiI+PCFbQ0RBVEFbLTEwMCwyMjgyNi4wLC0xMDAsMS4wCi0xMDAsMjI4MjYuMCwyLDAuNTQ4Mjk1MDE3NzgwMDk3NwotMTAwLDIyODI2LjAsMSwwLjQ1MTcwNDk4MjIxOTkwMzgKMywyMjgyNi4wLC0xMDAsMC41ODY5MjQ5NzY3ODEwMzI3CjMsMjI4MjYuMCwyLDAuMjgxMjgxMTM0ODg1NDczMgozLDIyODI2LjAsMSwwLjMwNTY0Mzg0MTg5NTU1NDYKMCwyMjgyNi4wLC0xMDAsMC40MTMwNzUwMjMyMTg5NzAwNQowLDIyODI2LjAsMiwwLjI2NzAxMzg4Mjg5NDYyNTEKMCwyMjgyNi4wLDEsMC4xNDYwNjExNDAzMjQzNDQ5NwpdXT48L0RhdGE+PFN0cmluZ1RhYmxlIGZvcm1hdD0iQ1NWIiByb3dDb3VudD0iNCIgc2l6ZT0iNTYiIGNvbnRlbnRLZXk9IlZQMzRXNkhUTTJIVFZBWExJM1FXWUhNRVFFNUo0WFpQIj48IVtDREFUQVsiQ29tbWVyY2lhbCIKIkZpeGVkIHJhdGUiCiJGbG9hdGluZyByYXRlIgoiUmVzaWRlbnRpYWwiCl1dPjwvU3RyaW5nVGFibGU+PC9SZXN1bHQ+VgFhYwBjAGMAYwFjAGMAYwBWAWFjAQAAAGMAYwBdRU5EX1JDKw==</data>
</ReportState>
</file>

<file path=customXml/item30.xml><?xml version="1.0" encoding="utf-8"?>
<ReportState xmlns="sas.reportstate">
  <data type="reportstate">Q0VDU19TVEFSVFtWAWdVAAAAAFNUXUVORF9DRUNTKys=</data>
</ReportState>
</file>

<file path=customXml/item31.xml><?xml version="1.0" encoding="utf-8"?>
<ReportState xmlns="sas.reportstate">
  <data type="reportstate">U0NTX1NUQVJUW1YBZ1YBYV1FTkRfU0NTKys=</data>
</ReportState>
</file>

<file path=customXml/item32.xml><?xml version="1.0" encoding="utf-8"?>
<ReportState xmlns="sas.reportstate">
  <data type="reportstate">Q0VDU19TVEFSVFtWAWdVAAAAAFNUXUVORF9DRUNTKys=</data>
</ReportState>
</file>

<file path=customXml/item3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MFQxNTo1NjowOF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I5VDA2OjM4OjM1LjAz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kiIGF2YWlsYWJsZVJvd0NvdW50PSI5IiBzaXplPSI3MiIgZGF0YUxheW91dD0ibWluaW1hbCIgZ3JhbmRUb3RhbD0iZmFsc2UiIGlzSW5kZXhlZD0iZmFsc2UiIGNvbnRlbnRLZXk9Ik5PNTJOVVRaSURMN0QzR0xFTExUTUJDTElIWVNOS1lSIj4KICAgICAgICAgICAgICAgIDwhW0NEQVRBWzIyNTgxLjAKMjI1ODAuMAoyMjU3OC4wCjIyNTc1LjAKMjI1NzQuMAoyMjU3My4wCjIyNTc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g1OCIgYmFzZT0iYmkyOSIvPgogICAgICAgICAgICAgICAgPFJlbGF0aW9uYWxEYXRhSXRlbSBuYW1lPSJiaTY4NTk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g2MCIgYmFzZT0iYmk4NzMiLz4KICAgICAgICAgICAgICAgIDxSZWxhdGlvbmFsRGF0YUl0ZW0gbmFtZT0iYmk2ODYx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g2Mi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4NjM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g2NCIgYmFzZT0iYmkyOSIvPgogICAgICAgICAgICAgICAgPFJlbGF0aW9uYWxEYXRhSXRlbSBuYW1lPSJiaTY4NjU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Y2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2Ny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2OC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Njk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cw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NzEiIGJhc2U9ImJpMTA1OSIvPgogICAgICAgICAgICAgICAgPFJlbGF0aW9uYWxEYXRhSXRlbSBuYW1lPSJiaTY4NzI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c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NzQiIGJhc2U9ImJpMTA1OSIvPgogICAgICAgICAgICAgICAgPFJlbGF0aW9uYWxEYXRhSXRlbSBuYW1lPSJiaTY4Nz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c2IiBiYXNlPSJiaTEwNTkiLz4KICAgICAgICAgICAgICAgIDxSZWxhdGlvbmFsRGF0YUl0ZW0gbmFtZT0iYmk2ODc3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3OC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Nzk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gw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4MS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4Mi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gz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4NCIgYmFzZT0iYmkxMDU5Ii8+CiAgICAgICAgICAgICAgICA8UmVsYXRpb25hbERhdGFJdGVtIG5hbWU9ImJpNjg4NS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g2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g3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ODg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g5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kw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5MS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OTI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kz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k0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5NS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k2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k3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k4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OTk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wMC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wMS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Ay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MDMiIGJhc2U9ImJpOTI0Ii8+CiAgICAgICAgICAgICAgICA8UmVsYXRpb25hbERhdGFJdGVtIG5hbWU9ImJpNjkwNC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A1IiBiYXNlPSJiaTkyNCIvPgogICAgICAgICAgICAgICAgPFJlbGF0aW9uYWxEYXRhSXRlbSBuYW1lPSJiaTY5MD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wNyIgYmFzZT0iYmk5MjQiLz4KICAgICAgICAgICAgICAgIDxSZWxhdGlvbmFsRGF0YUl0ZW0gbmFtZT0iYmk2OTA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MD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EwIiBiYXNlPSJiaTkyNCIvPgogICAgICAgICAgICAgICAgPFJlbGF0aW9uYWxEYXRhSXRlbSBuYW1lPSJiaTY5MTE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Ey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xM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E0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MTU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xNiIgYmFzZT0iYmkzMSIvPgogICAgICAgICAgICAgICAgPFJlbGF0aW9uYWxEYXRhSXRlbSBuYW1lPSJiaTY5MTc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xOCIgYmFzZT0iYmkzMSIvPgogICAgICAgICAgICAgICAgPFJlbGF0aW9uYWxEYXRhSXRlbSBuYW1lPSJiaTY5MTk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Iw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yMSIgYmFzZT0iYmk5MjQiLz4KICAgICAgICAgICAgICAgIDxSZWxhdGlvbmFsRGF0YUl0ZW0gbmFtZT0iYmk2OTIy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gsYmk2ODU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jAsYmk2ODY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QsYmk2ODY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Nj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Nz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xLGJpNjg3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0LGJpNjg3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YsYmk2ODc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QsYmk2ODg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g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g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k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5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A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A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DMsYmk2OTA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DUsYmk2OTA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3LGJpNjkw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AsYmk2OTE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T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ixiaTY5MT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xOCxiaTY5MT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yMSxiaTY5Mj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Dc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g1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DY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4Nj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Dc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4Nz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Dc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g4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4Nj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g5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DY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4Nj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g2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DU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4OT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g2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4OD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4Nz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4Nz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4OD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4OD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4OD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4OD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4OD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4Nj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4Nj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4Nj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Dg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Dc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Dc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Dc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Dc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Dg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g5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g4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4OT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Dk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g5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4OT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Dk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g5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4OT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A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A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A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A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A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E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A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A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A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E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w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w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x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x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x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x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x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y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y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MT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E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x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I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I5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IwVDE1OjU2OjA4LjAxOV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DwvVmlzdWFsRWxlbWVudHM+CiAgICA8L1NBU1JlcG9ydFN0YXRlPgo8L1NBU1JlcG9ydD4K</data>
</ReportState>
</file>

<file path=customXml/item34.xml><?xml version="1.0" encoding="utf-8"?>
<ReportState xmlns="sas.reportstate">
  <data type="reportstate">UkNfU1RBUlRbVgVnZ1VjAgAAAFNnYwIAAABjAAAAAGRVBgAAAHZlMzU5NmRVAAAAAGMAAAAAZ5lmVQEAAABTVgFnmGRVBgAAAGJpNjk2NWRVEgAAAFJlZmluYW5jaW5nIE1hcmtlcmFWAWdjAWRVAgAAADc0Yxj8//9iAAAAAAAA+H9kVQIAAAA3NGMBAAAAVGMIAAAAYWMAZ2MCAAAAYwAAAABkVQUAAAB2ZTcyM2RVAAAAAGMAAAAAZ5lmVQEAAABTVgFnmGRVBgAAAGJpNTkxN2RVDAAAAEN1dCBPZmYgRGF0ZWFWAWdjAGFjGPz//2IAAAAAgErWQGRVCgAAADMwLzA2LzIwMjJjAQAAAFRjCAAAAGFjAFRWAWZVAgAAAFNkVQYAAABiaTU5MTdkVQYAAABiaTU5MDFUVgFhVgFnZFUGAAAAZGQ1ODI2VgFmVQkAAABTZFUKAAAAQnVyZ2VubGFuZGRVCQAAAENhcmludGhpYWRVDQAAAExvd2VyIEF1c3RyaWFkVQgAAABTYWx6YnVyZ2RVBgAAAFN0eXJpYWRVBQAAAFR5cm9sZFUNAAAAVXBwZXIgQXVzdHJpYWRVBgAAAFZpZW5uYWRVCgAAAFZvcmFybGJlcmdUVgFmZ1UDAAAAU1YBZ8BjAAAAAGRVBgAAAGJpNTkxN2RVDAAAAEN1dCBPZmYgRGF0ZWRVBwAAAERETU1ZWThjGAAAAFYBZmNVCgAAAFMAAAAAgErWQAAAAACAStZAAAAAAIBK1kAAAAAAgErWQAAAAACAStZAAAAAAIBK1kAAAAAAgErWQAAAAACAStZAAAAAAIBK1kAAAAAAgErWQFRWAWFjAQAAAGIKAAAAYgAAAAAAAPh/YgAAAAAAAPh/YgAAAAAAAPh/YgAAAAAAAPh/YgAAAAAAAPh/YWMAYwBjAGMBVgFnwGMBAAAAZFUGAAAAYmk1OTAxZFUUAAAATWFpbiBDdXN0b21lciBSZWdpb25hYxgAAABWAWFWAWZjVQoAAABTnP///wcAAAACAAAABgAAAAMAAAAFAAAABAAAAAEAAAAAAAAACAAAAFRjAQAAAGIKAAAAYgAAAAAAAPh/YgAAAAAAAPh/YgAAAAAAAPh/YgAAAAAAAPh/YgAAAAAAAPh/YWMAYwBjAGMBVgFnwGMAAAAAZFUGAAAAYmk1OTEzZFUSAAAAJSBvZiBUT1RBTCBCYWxhbmNlZFULAAAAUEVSQ0VOVDEyLjJjGAAAAFYBZmNVCgAAAFMAAAAAAADwP17/avVgJ8o/W3k76B1l0z8dgxAdahq7P/28Z098NbY/saKGYCGxwT8c9Gc9ieW3PyLeytTt/ZE/pLFEyv6pkT/EexXDMTahP1RWAWFjAgAAAGIKAAAAYgAAAAAAAPh/YgAAAAAAAPh/YgAAAAAAAPh/YgAAAAAAAPh/YgAAAAAAAPh/YWMAYwBjAGMBVGegZmNVCgAAAFMAAAAAAAAAAAAAVFYBZWNVAAAAAFNUYVYBYWMKAAAAYgoAAABjAWMAYgAAAAAAAAAAVgFhVgFhVgNnZ2RVBgAAAGRkNTgyNlYBYVYBZmdVAQAAAFNnZFUKAAAAMzAvMDYvMjAyMlYBZ2MAYWMY/P//YgAAAACAStZAZFUKAAAAMzAvMDYvMjAyMlYBZmdVCgAAAFNnZFULAAAATUFUQ0hFU19BTExWAWdjAWRVCwAAAE1BVENIRVNfQUxMY5z///9iAAAAAAAA+H9kVQsAAABNQVRDSEVTX0FMTFYBYWMCAAAAYwFWAWZjVQEAAABTAAAAAFRWAWFWAWZnVQEAAABTVgFnYwBhYxj8//9iAAAAAAAA8D9kVQgAAAAxMDAsMDAgJVRWAWFnZFUGAAAAVmllbm5hVgFnYwFkVQYAAABWaWVubmFjBwAAAGIAAAAAAAD4f2RVBgAAAFZpZW5uYVYBYWMCAAAAYwFWAWZjVQEAAABTAQAAAFRWAWFWAWZnVQEAAABTVgFnYwBhYxj8//9iXv9q9WAnyj9kVQcAAAAyMCw0MyAlVFYBYWdkVQ0AAABMb3dlciBBdXN0cmlhVgFnYwFkVQ0AAABMb3dlciBBdXN0cmlhYwIAAABiAAAAAAAA+H9kVQ0AAABMb3dlciBBdXN0cmlhVgFhYwIAAABjAVYBZmNVAQAAAFMCAAAAVFYBYVYBZmdVAQAAAFNWAWdjAGFjGPz//2JbeTvoHWXTP2RVBwAAADMwLDMwICVUVgFhZ2RVDQAAAFVwcGVyIEF1c3RyaWFWAWdjAWRVDQAAAFVwcGVyIEF1c3RyaWFjBgAAAGIAAAAAAAD4f2RVDQAAAFVwcGVyIEF1c3RyaWFWAWFjAgAAAGMBVgFmY1UBAAAAUwMAAABUVgFhVgFmZ1UBAAAAU1YBZ2MAYWMY/P//Yh2DEB1qGrs/ZFUHAAAAMTAsNTkgJVRWAWFnZFUIAAAAU2FsemJ1cmdWAWdjAWRVCAAAAFNhbHpidXJnYwMAAABiAAAAAAAA+H9kVQgAAABTYWx6YnVyZ1YBYWMCAAAAYwFWAWZjVQEAAABTBAAAAFRWAWFWAWZnVQEAAABTVgFnYwBhYxj8//9i/bxnT3w1tj9kVQYAAAA4LDY4ICVUVgFhZ2RVBQAAAFR5cm9sVgFnYwFkVQUAAABUeXJvbGMFAAAAYgAAAAAAAPh/ZFUFAAAAVHlyb2xWAWFjAgAAAGMBVgFmY1UBAAAAUwUAAABUVgFhVgFmZ1UBAAAAU1YBZ2MAYWMY/P//YrGihmAhscE/ZFUHAAAAMTMsODIgJVRWAWFnZFUGAAAAU3R5cmlhVgFnYwFkVQYAAABTdHlyaWFjBAAAAGIAAAAAAAD4f2RVBgAAAFN0eXJpYVYBYWMCAAAAYwFWAWZjVQEAAABTBgAAAFRWAWFWAWZnVQEAAABTVgFnYwBhYxj8//9iHPRnPYnltz9kVQYAAAA5LDMzICVUVgFhZ2RVCQAAAENhcmludGhpYVYBZ2MBZFUJAAAAQ2FyaW50aGlhYwEAAABiAAAAAAAA+H9kVQkAAABDYXJpbnRoaWFWAWFjAgAAAGMBVgFmY1UBAAAAUwcAAABUVgFhVgFmZ1UBAAAAU1YBZ2MAYWMY/P//YiLeytTt/ZE/ZFUGAAAAMSw3NiAlVFYBYWdkVQoAAABCdXJnZW5sYW5kVgFnYwFkVQoAAABCdXJnZW5sYW5kYwAAAABiAAAAAAAA+H9kVQoAAABCdXJnZW5sYW5kVgFhYwIAAABjAVYBZmNVAQAAAFMIAAAAVFYBYVYBZmdVAQAAAFNWAWdjAGFjGPz//2KksUTK/qmRP2RVBgAAADEsNzMgJVRWAWFnZFUKAAAAVm9yYXJsYmVyZ1YBZ2MBZFUKAAAAVm9yYXJsYmVyZ2MIAAAAYgAAAAAAAPh/ZFUKAAAAVm9yYXJsYmVyZ1YBYWMCAAAAYwFWAWZjVQEAAABTCQAAAFRWAWFWAWZnVQEAAABTVgFnYwBhYxj8//9ixHsVwzE2oT9kVQYAAAAzLDM2ICVUVgFhVGMBAAAAYwFWAWFWAWFWAWFWAWFUYwAAAABjAVYBYVYBYVYBYVYBYVYBZmdVAQAAAFNnZFUXAAAAZGVmYXVsdFJvd0F4aXNIaWVyYXJjaHlkVRAAAABaZWlsZW5oaWVyYXJjaGllVgFmZ1UCAAAAU2dkVQYAAABiaTU5MTdkVQwAAABDdXQgT2ZmIERhdGVkVQcAAABERE1NWVk4YwAAAABjAVYBYVYBYWdkVQYAAABiaTU5MDFkVRQAAABNYWluIEN1c3RvbWVyIFJlZ2lvbmFjAQAAAGMBVgFhVgFhVGMAAAAAZ2RVBAAAAHJvb3RWAWFWAWZnVQEAAABTZ2RVCgAAADMwLzA2LzIwMjJWAWdjAGFjGPz//2IAAAAAgErWQGRVCgAAADMwLzA2LzIwMjJWAWZnVQkAAABTZ2RVBgAAAFZpZW5uYVYBZ2MBZFUGAAAAVmllbm5hYwcAAABiAAAAAAAA+H9kVQYAAABWaWVubmFWAWFjAgAAAGMBVgFhVgFhVgFhVgFhZ2RVDQAAAExvd2VyIEF1c3RyaWFWAWdjAWRVDQAAAExvd2VyIEF1c3RyaWFjAgAAAGIAAAAAAAD4f2RVDQAAAExvd2VyIEF1c3RyaWFWAWFjAgAAAGMBVgFhVgFhVgFhVgFhZ2RVDQAAAFVwcGVyIEF1c3RyaWFWAWdjAWRVDQAAAFVwcGVyIEF1c3RyaWFjBgAAAGIAAAAAAAD4f2RVDQAAAFVwcGVyIEF1c3RyaWFWAWFjAgAAAGMBVgFhVgFhVgFhVgFhZ2RVCAAAAFNhbHpidXJnVgFnYwFkVQgAAABTYWx6YnVyZ2MDAAAAYgAAAAAAAPh/ZFUIAAAAU2FsemJ1cmdWAWFjAgAAAGMBVgFhVgFhVgFhVgFhZ2RVBQAAAFR5cm9sVgFnYwFkVQUAAABUeXJvbGMFAAAAYgAAAAAAAPh/ZFUFAAAAVHlyb2xWAWFjAgAAAGMBVgFhVgFhVgFhVgFhZ2RVBgAAAFN0eXJpYVYBZ2MBZFUGAAAAU3R5cmlhYwQ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AAAAGIAAAAAAAD4f2RVCgAAAFZvcmFybGJlcmdWAWFjAgAAAGMBVgFhVgFhVgFhVgFhVGMBAAAAYwBWAWFWAWFWAWFWAWFUYwAAAABjAFYBYVYBYVYBYVYBYWdkVQQAAAByb290VgFhVgFmZ1UBAAAAU2dkVQoAAAAzMC8wNi8yMDIyVgFnYwBhYxj8//9iAAAAAIBK1kBkVQoAAAAzMC8wNi8yMDIyVgFmZ1UJAAAAU2dkVQYAAABWaWVubmFWAWdjAWRVBgAAAFZpZW5uYWMHAAAAYgAAAAAAAPh/ZFUGAAAAVmllbm5hVgFhYwIAAABjAVYBYVYBYVYBYVYBYWdkVQ0AAABMb3dlciBBdXN0cmlhVgFnYwFkVQ0AAABMb3dlciBBdXN0cmlhYwIAAABiAAAAAAAA+H9kVQ0AAABMb3dlciBBdXN0cmlhVgFhYwIAAABjAVYBYVYBYVYBYVYBYWdkVQ0AAABVcHBlciBBdXN0cmlhVgFnYwFkVQ0AAABVcHBlciBBdXN0cmlhYwYAAABiAAAAAAAA+H9kVQ0AAABVcHBlciBBdXN0cmlhVgFhYwIAAABjAVYBYVYBYVYBYVYBYWdkVQgAAABTYWx6YnVyZ1YBZ2MBZFUIAAAAU2FsemJ1cmdjAwAAAGIAAAAAAAD4f2RVCAAAAFNhbHpidXJnVgFhYwIAAABjAVYBYVYBYVYBYVYBYWdkVQUAAABUeXJvbFYBZ2MBZFUFAAAAVHlyb2xjBQAAAGIAAAAAAAD4f2RVBQAAAFR5cm9sVgFhYwIAAABjAVYBYVYBYVYBYVYBYWdkVQYAAABTdHlyaWFWAWdjAWRVBgAAAFN0eXJpYWME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gAAABiAAAAAAAA+H9kVQoAAABWb3JhcmxiZXJnVgFhYwIAAABjAVYBYVYBYVYBYVYBYVRjAQAAAGMAVgFhVgFhVgFhVgFhVGMAAAAAYwBWAWFWAWFWAWFWAWFjAVRjAWMAYwBiAAAAAAAAAABWAWZVAQAAAFNkVQYAAABiaTU5MTNUYwBjAWMAYWNCBQIAVgFhZFUkBgAAPFJlc3VsdCByZWY9ImRkNTgy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MlQwNzozODowMy4yNDdaIj48VmFyaWFibGVzPjxOdW1lcmljVmFyaWFibGUgdmFybmFtZT0iYmk1OTE3IiBsYWJlbD0iQ3V0IE9mZiBEYXRlIiByZWY9ImJpNTkxNyIgY29sdW1uPSJjMCIgZm9ybWF0PSJERE1NWVk4IiB1c2FnZT0iY2F0ZWdvcmljYWwiLz48U3RyaW5nVmFyaWFibGUgdmFybmFtZT0iYmk1OTAxIiBsYWJlbD0iTWFpbiBDdXN0b21lciBSZWdpb24iIHJlZj0iYmk1OTAxIiBjb2x1bW49ImMxIiBzb3J0T249ImN1c3RvbSIgY3VzdG9tU29ydD0iY3M1OTI1Ii8+PE51bWVyaWNWYXJpYWJsZSB2YXJuYW1lPSJiaTU5MTMiIGxhYmVsPSIlIG9mIFRPVEFMIEJhbGFuY2UiIHJlZj0iYmk1OTE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xMCIgYXZhaWxhYmxlUm93Q291bnQ9IjEwIiBzaXplPSIyODciIGRhdGFMYXlvdXQ9Im1pbmltYWwiIGdyYW5kVG90YWw9ImZhbHNlIiBpc0luZGV4ZWQ9InRydWUiIGNvbnRlbnRLZXk9IlFWWUdPWTdQQVBRTUVXQUZWSVJHWkFUTjNIM1BSSEJCIj48IVtDREFUQVsyMjgyNi4wLC0xMDAsMS4wCjIyODI2LjAsNywwLjIwNDMyNjc0MzkyMDMxNDY0CjIyODI2LjAsMiwwLjMwMzA0NjY4MTIwMzI0NjU3CjIyODI2LjAsNiwwLjEwNTg3MTgwMzM3NTA3NzU4CjIyODI2LjAsMywwLjA4Njc1MzYyNTI4NDIzNDg3CjIyODI2LjAsNSwwLjEzODIxODA5MDE4MzA2NDMzCjIyODI2LjAsNCwwLjA5MzM0NjE5MjgyODg2MTIKMjI4MjYuMCwxLDAuMDE3NTcwMjI0ODY5NTU2OTU3CjIyODI2LjAsMCwwLjAxNzI1MDA0MzAwNjQwMDU1MwoyMjgyNi4wLDgsMC4wMzM2MTY1OTUzMjkyNDE4Cl1dPjwvRGF0YT48U3RyaW5nVGFibGUgZm9ybWF0PSJDU1YiIHJvd0NvdW50PSI5IiBzaXplPSIxMDciIGNvbnRlbnRLZXk9IkUyTE43Sks0U1VBRDVEQVFFWE9LQzJPQUhJRFRLQlczIj48IVtDREFUQVsiQnVyZ2VubGFuZCIKIkNhcmludGhpYSIKIkxvd2VyIEF1c3RyaWEiCiJTYWx6YnVyZyIKIlN0eXJpYSIKIlR5cm9sIgoiVXBwZXIgQXVzdHJpYSIKIlZpZW5uYSIKIlZvcmFybGJlcmciCl1dPjwvU3RyaW5nVGFibGU+PC9SZXN1bHQ+VgFhYwBjAGMAYwFjAGMAYwBWAWFjAQAAAGMAYwBdRU5EX1JDKw==</data>
</ReportState>
</file>

<file path=customXml/item35.xml><?xml version="1.0" encoding="utf-8"?>
<ReportState xmlns="sas.reportstate">
  <data type="reportstate">UkNfU1RBUlRbVgVnZ1VjAgAAAFNnYwIAAABjAAAAAGRVBgAAAHZlMzU0MGRVAAAAAGMAAAAAZ5lmVQEAAABTVgFnmGRVBgAAAGJpNjk0NWRVEgAAAFJlZmluYW5jaW5nIE1hcmtlcmFWAWdjAWRVAgAAADcxYxj8//9iAAAAAAAA+H9kVQIAAAA3MWMBAAAAVGMIAAAAYWMAZ2MCAAAAYwAAAABkVQUAAAB2ZTcyM2RVAAAAAGMAAAAAZ5lmVQEAAABTVgFnmGRVBgAAAGJpMjQzOGRVDAAAAEN1dCBPZmYgRGF0ZWFWAWdjAGFjGPz//2IAAAAAgErWQGRVCgAAADMwLzA2LzIwMjJjAQAAAFRjCAAAAGFjAFRWAWZVAwAAAFNkVQYAAABiaTI0NTlkVQYAAABiaTI0MzhkVQYAAABiaTI0NTVUVgFhVgFnZFUGAAAAZGQyNDQ0VgFmVQsAAABTZFUOAAAAMTk4MjgwNDE4MzkzMDFkVQ4AAAAxOTgyODE0Mjc1MDY3N2RVDgAAADE5ODI4NDQ5Njk3MDA0ZFUOAAAAMTk4Mjg3MzM5NjY3MTRkVQ4AAAAxOTgyOTUxMzI0MzEyNmRVDgAAADE5ODI5NTE5MTAzMTA2ZFUOAAAAMTk4NDAzMTcyMzQ4NjNkVQ4AAAAxOTg4MjI1NTczMDUwMmRVDgAAADE5ODgyMjU1NzMwNTA5ZFUOAAAAMTk4ODM5NDE3Mzc3MTBkVQsAAABSZXNpZGVudGlhbFRWAWZnVQUAAABTVgFnwGMAAAAAZFUGAAAAYmkyNDM4ZFUMAAAAQ3V0IE9mZiBEYXRlZFUHAAAARERNTVlZOGMYAAAAVgFmY1UMAAAAUwAAAACAStZAAAAAAIBK1kAAAAAAgErWQAAAAACAStZAAAAAAIBK1kAAAAAAgErWQAAAAACAStZAAAAAAIBK1kAAAAAAgErWQAAAAACAStZAAAAAAIBK1kAAAAAAgErWQFRWAWFjAQAAAGIMAAAAYgAAAAAAAPh/YgAAAAAAAPh/YgAAAAAAAPh/YgAAAAAAAPh/YgAAAAAAAPh/YWMAYwBjAGMBVgFnwGMBAAAAZFUGAAAAYmkyNDU1ZFUOAAAAQVRUIEFzc2V0IFR5cGVhYxgAAABWAWFWAWZjVQwAAABTCgAAAAoAAAAKAAAACgAAAAoAAAAKAAAACgAAAAoAAAAKAAAACgAAAAoAAAAKAAAAVGMBAAAAYgwAAABiAAAAAAAA+H9iAAAAAAAA+H9iAAAAAAAA+H9iAAAAAAAA+H9iAAAAAAAA+H9hYwBjAGMAYwFWAWfAYwEAAABkVQYAAABiaTI0NTlkVREAAABSZXBvcnRpbmcgTG9hbiBJRGFjGAAAAFYBYVYBZmNVDAAAAFOc////CQAAAAUAAAADAAAACAAAAAcAAAAEAAAAAAAAAAIAAAAGAAAAAQAAAJ3///9UYwEAAABiDAAAAGIAAAAAAAD4f2IAAAAAAAD4f2IAAAAAAAD4f2IAAAAAAAD4f2IAAAAAAAD4f2FjAGMAYwBjAVYBZ8BjAAAAAGRVBgAAAGJpMjUxMWRVEgAAAFRPVEFMIExvYW4gQmFsYW5jZWRVCQAAAENPTU1BMTIuMmMYAAAAVgFmY1UMAAAAUx4tqa1bhQtCCtejyCUBY0EfhetJTzhjQfYoXN8pmmNB9ihcR6pzZUGamZnpIOBlQVK4HnUZIWZBj8L1GCAwZkH2KFyHqbBpQa5H4aKU/2tBzczM/OUUbEEgLbM7jEwLQlRWAWFjAgAAAGIMAAAAYgAAAAAAAPh/YgAAAAAAAPh/YgAAAAAAAPh/YgAAAAAAAPh/YgAAAAAAAPh/YWMAYwBjAGMBVgFnwGMAAAAAZFUGAAAAYmkyNTA1ZFUSAAAAJSBvZiBUT1RBTCBCYWxhbmNlZFULAAAAUEVSQ0VOVDEyLjJjGAAAAFYBZmNVDAAAAFMAAAAAAADwP7Bzrgj1GEY/9RRm1RhZRj9V4lJv4MpGP0QzDPtw8Ug/RXFArI5vST88/hMwGrtJP6EWtN+SzEk/wvjT7wXfTT+3OcejDkdQPwZ/QWlzU1A/n2e8lvG97z9UVgFhYwIAAABiDAAAAGIAAAAAAAD4f2IAAAAAAAD4f2IAAAAAAAD4f2IAAAAAAAD4f2IAAAAAAAD4f2FjAGMAYwBjAVRnoGZjVQwAAABTAAAAAAAAAAAAAAAAVFYBZWNVAAAAAFNUYVYBYWMMAAAAYgwAAABjAWMAYgAAAAAAAAAAVgFhVgFhVgNnZ2RVBgAAAGRkMjQ0NFYBYVYBZmdVDAAAAFNnZFULAAAATUFUQ0hFU19BTExWAWdjAWRVCwAAAE1BVENIRVNfQUxMY5z///9iAAAAAAAA+H9kVQsAAABNQVRDSEVTX0FMTFYBZmdVAQAAAFNnZFUKAAAAMzAvMDYvMjAyMlYBZ2MAYWMY/P//YgAAAACAStZAZFUKAAAAMzAvMDYvMjAyMlYBZmdVAQAAAFNnZFULAAAAUmVzaWRlbnRpYWxWAWdjAWRVCwAAAFJlc2lkZW50aWFsYwoAAABiAAAAAAAA+H9kVQsAAABSZXNpZGVudGlhbFYBYWMDAAAAYwFWAWZjVQEAAABTAAAAAFRWAWFWAWZnVQIAAABTVgFnYwBhYxj8//9iHi2prVuFC0JkVRQAAAAxNMKgNzc1wqAxODbCoDg2OSwxNVYBZ2MAYWMY/P//YgAAAAAAAPA/ZFUIAAAAMTAwLDAwICVUVgFhVGMCAAAAYwFWAWFWAWFWAWFWAWFUYwEAAABjAVYBYVYBYVYBYVYBYWdkVQ4AAAAxOTg4Mzk0MTczNzcxMFYBZ2MBZFUOAAAAMTk4ODM5NDE3Mzc3MTBjCQAAAGIAAAAAAAD4f2RVDgAAADE5ODgzOTQxNzM3NzEwVgFmZ1UBAAAAU2dkVQoAAAAzMC8wNi8yMDIyVgFnYwBhYxj8//9iAAAAAIBK1kBkVQoAAAAzMC8wNi8yMDIyVgFmZ1UBAAAAU2dkVQsAAABSZXNpZGVudGlhbFYBZ2MBZFULAAAAUmVzaWRlbnRpYWxjCgAAAGIAAAAAAAD4f2RVCwAAAFJlc2lkZW50aWFsVgFhYwMAAABjAVYBZmNVAQAAAFMBAAAAVFYBYVYBZmdVAgAAAFNWAWdjAGFjGPz//2IK16PIJQFjQWRVDgAAADnCoDk2M8KgODIyLDI3VgFnYwBhYxj8//9isHOuCPUYRj9kVQYAAAAwLDA3ICVUVgFhVGMCAAAAYwFWAWFWAWFWAWFWAWFUYwEAAABjAVYBYVYBYVYBYVYBYWdkVQ4AAAAxOTgyOTUxOTEwMzEwNlYBZ2MBZFUOAAAAMTk4Mjk1MTkxMDMxMDZjBQAAAGIAAAAAAAD4f2RVDgAAADE5ODI5NTE5MTAzMTA2VgFmZ1UBAAAAU2dkVQoAAAAzMC8wNi8yMDIyVgFnYwBhYxj8//9iAAAAAIBK1kBkVQoAAAAzMC8wNi8yMDIyVgFmZ1UBAAAAU2dkVQsAAABSZXNpZGVudGlhbFYBZ2MBZFULAAAAUmVzaWRlbnRpYWxjCgAAAGIAAAAAAAD4f2RVCwAAAFJlc2lkZW50aWFsVgFhYwMAAABjAVYBZmNVAQAAAFMCAAAAVFYBYVYBZmdVAgAAAFNWAWdjAGFjGPz//2IfhetJTzhjQWRVDwAAADEwwqAwNzbCoDc5NCwzMVYBZ2MAYWMY/P//YvUUZtUYWUY/ZFUGAAAAMCwwNyAlVFYBYVRjAgAAAGMBVgFhVgFhVgFhVgFhVGMBAAAAYwFWAWFWAWFWAWFWAWFnZFUOAAAAMTk4Mjg3MzM5NjY3MTRWAWdjAWRVDgAAADE5ODI4NzMzOTY2NzE0YwMAAABiAAAAAAAA+H9kVQ4AAAAxOTgyODczMzk2NjcxNFYBZmdVAQAAAFNnZFUKAAAAMzAvMDYvMjAyMlYBZ2MAYWMY/P//YgAAAACAStZAZFUKAAAAMzAvMDYvMjAyMlYBZmdVAQAAAFNnZFULAAAAUmVzaWRlbnRpYWxWAWdjAWRVCwAAAFJlc2lkZW50aWFsYwoAAABiAAAAAAAA+H9kVQsAAABSZXNpZGVudGlhbFYBYWMDAAAAYwFWAWZjVQEAAABTAwAAAFRWAWFWAWZnVQIAAABTVgFnYwBhYxj8//9i9ihc3ymaY0FkVQ8AAAAxMMKgMjc3wqAxOTgsOThWAWdjAGFjGPz//2JV4lJv4MpGP2RVBgAAADAsMDcgJVRWAWFUYwIAAABjAVYBYVYBYVYBYVYBYVRjAQAAAGMBVgFhVgFhVgFhVgFhZ2RVDgAAADE5ODgyMjU1NzMwNTA5VgFnYwFkVQ4AAAAxOTg4MjI1NTczMDUwOWMIAAAAYgAAAAAAAPh/ZFUOAAAAMTk4ODIyNTU3MzA1MDlWAWZnVQEAAABTZ2RVCgAAADMwLzA2LzIwMjJWAWdjAGFjGPz//2IAAAAAgErWQGRVCgAAADMwLzA2LzIwMjJWAWZnVQEAAABTZ2RVCwAAAFJlc2lkZW50aWFsVgFnYwFkVQsAAABSZXNpZGVudGlhbGMKAAAAYgAAAAAAAPh/ZFULAAAAUmVzaWRlbnRpYWxWAWFjAwAAAGMBVgFmY1UBAAAAUwQAAABUVgFhVgFmZ1UCAAAAU1YBZ2MAYWMY/P//YvYoXEeqc2VBZFUPAAAAMTHCoDI0NsKgOTMwLDIzVgFnYwBhYxj8//9iRDMM+3DxSD9kVQYAAAAwLDA4ICVUVgFhVGMCAAAAYwFWAWFWAWFWAWFWAWFUYwEAAABjAVYBYVYBYVYBYVYBYWdkVQ4AAAAxOTg4MjI1NTczMDUwMlYBZ2MBZFUOAAAAMTk4ODIyNTU3MzA1MDJjBwAAAGIAAAAAAAD4f2RVDgAAADE5ODgyMjU1NzMwNTAyVgFmZ1UBAAAAU2dkVQoAAAAzMC8wNi8yMDIyVgFnYwBhYxj8//9iAAAAAIBK1kBkVQoAAAAzMC8wNi8yMDIyVgFmZ1UBAAAAU2dkVQsAAABSZXNpZGVudGlhbFYBZ2MBZFULAAAAUmVzaWRlbnRpYWxjCgAAAGIAAAAAAAD4f2RVCwAAAFJlc2lkZW50aWFsVgFhYwMAAABjAVYBZmNVAQAAAFMFAAAAVFYBYVYBZmdVAgAAAFNWAWdjAGFjGPz//2KamZnpIOBlQWRVDwAAADExwqA0NjnCoDA2MywzMFYBZ2MAYWMY/P//YkVxQKyOb0k/ZFUGAAAAMCwwOCAlVFYBYVRjAgAAAGMBVgFhVgFhVgFhVgFhVGMBAAAAYwFWAWFWAWFWAWFWAWFnZFUOAAAAMTk4Mjk1MTMyNDMxMjZWAWdjAWRVDgAAADE5ODI5NTEzMjQzMTI2YwQAAABiAAAAAAAA+H9kVQ4AAAAxOTgyOTUxMzI0MzEyNlYBZmdVAQAAAFNnZFUKAAAAMzAvMDYvMjAyMlYBZ2MAYWMY/P//YgAAAACAStZAZFUKAAAAMzAvMDYvMjAyMlYBZmdVAQAAAFNnZFULAAAAUmVzaWRlbnRpYWxWAWdjAWRVCwAAAFJlc2lkZW50aWFsYwoAAABiAAAAAAAA+H9kVQsAAABSZXNpZGVudGlhbFYBYWMDAAAAYwFWAWZjVQEAAABTBgAAAFRWAWFWAWZnVQIAAABTVgFnYwBhYxj8//9iUrgedRkhZkFkVQ8AAAAxMcKgNjAywqAxMjMsNjZWAWdjAGFjGPz//2I8/hMwGrtJP2RVBgAAADAsMDggJVRWAWFUYwIAAABjAVYBYVYBYVYBYVYBYVRjAQAAAGMBVgFhVgFhVgFhVgFhZ2RVDgAAADE5ODI4MDQxODM5MzAxVgFnYwFkVQ4AAAAxOTgyODA0MTgzOTMwMWMAAAAAYgAAAAAAAPh/ZFUOAAAAMTk4MjgwNDE4MzkzMDFWAWZnVQEAAABTZ2RVCgAAADMwLzA2LzIwMjJWAWdjAGFjGPz//2IAAAAAgErWQGRVCgAAADMwLzA2LzIwMjJWAWZnVQEAAABTZ2RVCwAAAFJlc2lkZW50aWFsVgFnYwFkVQsAAABSZXNpZGVudGlhbGMKAAAAYgAAAAAAAPh/ZFULAAAAUmVzaWRlbnRpYWxWAWFjAwAAAGMBVgFmY1UBAAAAUwcAAABUVgFhVgFmZ1UCAAAAU1YBZ2MAYWMY/P//Yo/C9RggMGZBZFUPAAAAMTHCoDYzMsKgODk2LDc4VgFnYwBhYxj8//9ioRa035LMST9kVQYAAAAwLDA4ICVUVgFhVGMCAAAAYwFWAWFWAWFWAWFWAWFUYwEAAABjAVYBYVYBYVYBYVYBYWdkVQ4AAAAxOTgyODQ0OTY5NzAwNFYBZ2MBZFUOAAAAMTk4Mjg0NDk2OTcwMDRjAgAAAGIAAAAAAAD4f2RVDgAAADE5ODI4NDQ5Njk3MDA0VgFmZ1UBAAAAU2dkVQoAAAAzMC8wNi8yMDIyVgFnYwBhYxj8//9iAAAAAIBK1kBkVQoAAAAzMC8wNi8yMDIyVgFmZ1UBAAAAU2dkVQsAAABSZXNpZGVudGlhbFYBZ2MBZFULAAAAUmVzaWRlbnRpYWxjCgAAAGIAAAAAAAD4f2RVCwAAAFJlc2lkZW50aWFsVgFhYwMAAABjAVYBZmNVAQAAAFMIAAAAVFYBYVYBZmdVAgAAAFNWAWdjAGFjGPz//2L2KFyHqbBpQWRVDwAAADEzwqA0NjnCoDAwNCwyM1YBZ2MAYWMY/P//YsL40+8F300/ZFUGAAAAMCwwOSAlVFYBYVRjAgAAAGMBVgFhVgFhVgFhVgFhVGMBAAAAYwFWAWFWAWFWAWFWAWFnZFUOAAAAMTk4NDAzMTcyMzQ4NjNWAWdjAWRVDgAAADE5ODQwMzE3MjM0ODYzYwYAAABiAAAAAAAA+H9kVQ4AAAAxOTg0MDMxNzIzNDg2M1YBZmdVAQAAAFNnZFUKAAAAMzAvMDYvMjAyMlYBZ2MAYWMY/P//YgAAAACAStZAZFUKAAAAMzAvMDYvMjAyMlYBZmdVAQAAAFNnZFULAAAAUmVzaWRlbnRpYWxWAWdjAWRVCwAAAFJlc2lkZW50aWFsYwoAAABiAAAAAAAA+H9kVQsAAABSZXNpZGVudGlhbFYBYWMDAAAAYwFWAWZjVQEAAABTCQAAAFRWAWFWAWZnVQIAAABTVgFnYwBhYxj8//9irkfhopT/a0FkVQ8AAAAxNMKgNjc5wqAyMDUsMDlWAWdjAGFjGPz//2K3OcejDkdQP2RVBgAAADAsMTAgJVRWAWFUYwIAAABjAVYBYVYBYVYBYVYBYVRjAQAAAGMBVgFhVgFhVgFhVgFhZ2RVDgAAADE5ODI4MTQyNzUwNjc3VgFnYwFkVQ4AAAAxOTgyODE0Mjc1MDY3N2MBAAAAYgAAAAAAAPh/ZFUOAAAAMTk4MjgxNDI3NTA2NzdWAWZnVQEAAABTZ2RVCgAAADMwLzA2LzIwMjJWAWdjAGFjGPz//2IAAAAAgErWQGRVCgAAADMwLzA2LzIwMjJWAWZnVQEAAABTZ2RVCwAAAFJlc2lkZW50aWFsVgFnYwFkVQsAAABSZXNpZGVudGlhbGMKAAAAYgAAAAAAAPh/ZFULAAAAUmVzaWRlbnRpYWxWAWFjAwAAAGMBVgFmY1UBAAAAUwoAAABUVgFhVgFmZ1UCAAAAU1YBZ2MAYWMY/P//Ys3MzPzlFGxBZFUPAAAAMTTCoDcyMsKgODYzLDkwVgFnYwBhYxj8//9iBn9BaXNTUD9kVQYAAAAwLDEwICVUVgFhVGMCAAAAYwFWAWFWAWFWAWFWAWFUYwEAAABjAVYBYVYBYVYBYVYBYWdkVQ4AAABBbGxlIFNvbnN0aWdlblYBZ2MBZFUCAAAAfk9jnf///2IAAAAAAAD4f2RVDgAAAEFsbGUgU29uc3RpZ2VuVgFmZ1UBAAAAU2dkVQoAAAAzMC8wNi8yMDIyVgFnYwBhYxj8//9iAAAAAIBK1kBkVQoAAAAzMC8wNi8yMDIyVgFmZ1UBAAAAU2dkVQsAAABSZXNpZGVudGlhbFYBZ2MBZFULAAAAUmVzaWRlbnRpYWxjCgAAAGIAAAAAAAD4f2RVCwAAAFJlc2lkZW50aWFsVgFhYwMAAABjAVYBZmNVAQAAAFMLAAAAVFYBYVYBZmdVAgAAAFNWAWdjAGFjGPz//2IgLbM7jEwLQmRVFAAAADE0wqA2NTbCoDA0NsKgOTY2LDQwVgFnYwBhYxj8//9in2e8lvG97z9kVQcAAAA5OSwxOSAlVFYBYVRjAgAAAGMBVgFhVgFhVgFhVgFhVGMBAAAAYwFWAWFWAWFWAWFWAWFUYwAAAABjAVYBYVYBYVYBYVYBYVYBZmdVAgAAAFNnZFUXAAAAZGVmYXVsdFJvd0F4aXNIaWVyYXJjaHlkVRAAAABaZWlsZW5oaWVyYXJjaGllVgFmZ1UBAAAAU2dkVQYAAABiaTI0NTlkVREAAABSZXBvcnRpbmcgTG9hbiBJRGFjAQAAAGMBVgFhVgFhVGMAAAAAZ2RVBAAAAHJvb3RWAWFWAWZnVQsAAABTZ2RVDgAAADE5ODgzOTQxNzM3NzEwVgFnYwFkVQ4AAAAxOTg4Mzk0MTczNzcxMGMJAAAAYgAAAAAAAPh/ZFUOAAAAMTk4ODM5NDE3Mzc3MTBWAWFjAQAAAGMBVgFhVgFhVgFhVgFhZ2RVDgAAADE5ODI5NTE5MTAzMTA2VgFnYwFkVQ4AAAAxOTgyOTUxOTEwMzEwNmMFAAAAYgAAAAAAAPh/ZFUOAAAAMTk4Mjk1MTkxMDMxMDZWAWFjAQAAAGMBVgFhVgFhVgFhVgFhZ2RVDgAAADE5ODI4NzMzOTY2NzE0VgFnYwFkVQ4AAAAxOTgyODczMzk2NjcxNGMDAAAAYgAAAAAAAPh/ZFUOAAAAMTk4Mjg3MzM5NjY3MTRWAWFjAQAAAGMBVgFhVgFhVgFhVgFhZ2RVDgAAADE5ODgyMjU1NzMwNTA5VgFnYwFkVQ4AAAAxOTg4MjI1NTczMDUwOWMIAAAAYgAAAAAAAPh/ZFUOAAAAMTk4ODIyNTU3MzA1MDlWAWFjAQAAAGMBVgFhVgFhVgFhVgFhZ2RVDgAAADE5ODgyMjU1NzMwNTAyVgFnYwFkVQ4AAAAxOTg4MjI1NTczMDUwMmMHAAAAYgAAAAAAAPh/ZFUOAAAAMTk4ODIyNTU3MzA1MDJWAWFjAQAAAGMBVgFhVgFhVgFhVgFhZ2RVDgAAADE5ODI5NTEzMjQzMTI2VgFnYwFkVQ4AAAAxOTgyOTUxMzI0MzEyNmMEAAAAYgAAAAAAAPh/ZFUOAAAAMTk4Mjk1MTMyNDMxMjZWAWFjAQAAAGMBVgFhVgFhVgFhVgFhZ2RVDgAAADE5ODI4MDQxODM5MzAxVgFnYwFkVQ4AAAAxOTgyODA0MTgzOTMwMWMAAAAAYgAAAAAAAPh/ZFUOAAAAMTk4MjgwNDE4MzkzMDFWAWFjAQAAAGMBVgFhVgFhVgFhVgFhZ2RVDgAAADE5ODI4NDQ5Njk3MDA0VgFnYwFkVQ4AAAAxOTgyODQ0OTY5NzAwNGMCAAAAYgAAAAAAAPh/ZFUOAAAAMTk4Mjg0NDk2OTcwMDRWAWFjAQAAAGMBVgFhVgFhVgFhVgFhZ2RVDgAAADE5ODQwMzE3MjM0ODYzVgFnYwFkVQ4AAAAxOTg0MDMxNzIzNDg2M2MGAAAAYgAAAAAAAPh/ZFUOAAAAMTk4NDAzMTcyMzQ4NjNWAWFjAQAAAGMBVgFhVgFhVgFhVgFhZ2RVDgAAADE5ODI4MTQyNzUwNjc3VgFnYwFkVQ4AAAAxOTgyODE0Mjc1MDY3N2MBAAAAYgAAAAAAAPh/ZFUOAAAAMTk4MjgxNDI3NTA2NzdWAWFjAQAAAGMBVgFhVgFhVgFhVgFhZ2RVDgAAAEFsbGUgU29uc3RpZ2VuVgFnYwFkVQIAAAB+T2Od////YgAAAAAAAPh/ZFUOAAAAQWxsZSBTb25zdGlnZW5WAWFjAQAAAGMBVgFhVgFhVgFhVgFhVGMAAAAAYwBWAWFWAWFWAWFWAWFnZFUEAAAAcm9vdFYBYVYBZmdVCwAAAFNnZFUOAAAAMTk4ODM5NDE3Mzc3MTBWAWdjAWRVDgAAADE5ODgzOTQxNzM3NzEwYwkAAABiAAAAAAAA+H9kVQ4AAAAxOTg4Mzk0MTczNzcxMFYBYWMBAAAAYwFWAWFWAWFWAWFWAWFnZFUOAAAAMTk4Mjk1MTkxMDMxMDZWAWdjAWRVDgAAADE5ODI5NTE5MTAzMTA2YwUAAABiAAAAAAAA+H9kVQ4AAAAxOTgyOTUxOTEwMzEwNlYBYWMBAAAAYwFWAWFWAWFWAWFWAWFnZFUOAAAAMTk4Mjg3MzM5NjY3MTRWAWdjAWRVDgAAADE5ODI4NzMzOTY2NzE0YwMAAABiAAAAAAAA+H9kVQ4AAAAxOTgyODczMzk2NjcxNFYBYWMBAAAAYwFWAWFWAWFWAWFWAWFnZFUOAAAAMTk4ODIyNTU3MzA1MDlWAWdjAWRVDgAAADE5ODgyMjU1NzMwNTA5YwgAAABiAAAAAAAA+H9kVQ4AAAAxOTg4MjI1NTczMDUwOVYBYWMBAAAAYwFWAWFWAWFWAWFWAWFnZFUOAAAAMTk4ODIyNTU3MzA1MDJWAWdjAWRVDgAAADE5ODgyMjU1NzMwNTAyYwcAAABiAAAAAAAA+H9kVQ4AAAAxOTg4MjI1NTczMDUwMlYBYWMBAAAAYwFWAWFWAWFWAWFWAWFnZFUOAAAAMTk4Mjk1MTMyNDMxMjZWAWdjAWRVDgAAADE5ODI5NTEzMjQzMTI2YwQAAABiAAAAAAAA+H9kVQ4AAAAxOTgyOTUxMzI0MzEyNlYBYWMBAAAAYwFWAWFWAWFWAWFWAWFnZFUOAAAAMTk4MjgwNDE4MzkzMDFWAWdjAWRVDgAAADE5ODI4MDQxODM5MzAxYwAAAABiAAAAAAAA+H9kVQ4AAAAxOTgyODA0MTgzOTMwMVYBYWMBAAAAYwFWAWFWAWFWAWFWAWFnZFUOAAAAMTk4Mjg0NDk2OTcwMDRWAWdjAWRVDgAAADE5ODI4NDQ5Njk3MDA0YwIAAABiAAAAAAAA+H9kVQ4AAAAxOTgyODQ0OTY5NzAwNFYBYWMBAAAAYwFWAWFWAWFWAWFWAWFnZFUOAAAAMTk4NDAzMTcyMzQ4NjNWAWdjAWRVDgAAADE5ODQwMzE3MjM0ODYzYwYAAABiAAAAAAAA+H9kVQ4AAAAxOTg0MDMxNzIzNDg2M1YBYWMBAAAAYwFWAWFWAWFWAWFWAWFnZFUOAAAAMTk4MjgxNDI3NTA2NzdWAWdjAWRVDgAAADE5ODI4MTQyNzUwNjc3YwEAAABiAAAAAAAA+H9kVQ4AAAAxOTgyODE0Mjc1MDY3N1YBYWMBAAAAYwFWAWFWAWFWAWFWAWFnZFUOAAAAQWxsZSBTb25zdGlnZW5WAWdjAWRVAgAAAH5PY53///9iAAAAAAAA+H9kVQ4AAABBbGxlIFNvbnN0aWdlblYBYWMBAAAAYwFWAWFWAWFWAWFWAWFUYwAAAABjAFYBYVYBYVYBYVYBYWMBZ2RVGgAAAGRlZmF1bHRDb2x1bW5BeGlzSGllcmFyY2h5ZFURAAAAU3BhbHRlbmhpZXJhcmNoaWVWAWZnVQIAAABTZ2RVBgAAAGJpMjQzOGRVDAAAAEN1dCBPZmYgRGF0ZWRVBwAAAERETU1ZWThjAAAAAGMBVgFhVgFhZ2RVBgAAAGJpMjQ1NWRVDgAAAEFUVCBBc3NldCBUeXBlYWMBAAAAYwFWAWFWAWFUYwAAAABnZFUEAAAAcm9vdFYBYVYBZmdVAQAAAFNnZFUKAAAAMzAvMDYvMjAyMlYBZ2MAYWMY/P//YgAAAACAStZAZFUKAAAAMzAvMDYvMjAyMlYBZmdVAQAAAFNnZFULAAAAUmVzaWRlbnRpYWxWAWdjAWRVCwAAAFJlc2lkZW50aWFsYwoAAABiAAAAAAAA+H9kVQsAAABSZXNpZGVudGlhbFYBYWMCAAAAYwFWAWFWAWFWAWFWAWFUYwEAAABjAFYBYVYBYVYBYVYBYVRjAAAAAGMAVgFhVgFhVgFhVgFhZ2RVBAAAAHJvb3RWAWFWAWZnVQEAAABTZ2RVCgAAADMwLzA2LzIwMjJWAWdjAGFjGPz//2IAAAAAgErWQGRVCgAAADMwLzA2LzIwMjJWAWZnVQEAAABTZ2RVCwAAAFJlc2lkZW50aWFsVgFnYwFkVQsAAABSZXNpZGVudGlhbGMKAAAAYgAAAAAAAPh/ZFULAAAAUmVzaWRlbnRpYWxWAWFjAgAAAGMBVgFhVgFhVgFhVgFhVGMBAAAAYwBWAWFWAWFWAWFWAWFUYwAAAABjAFYBYVYBYVYBYVYBYWMBVGMBYwBjAGIAAAAAAAAAAFYBZlUCAAAAU2RVBgAAAGJpMjUxMWRVBgAAAGJpMjUwNVRjAGMAYwBhY2IFAgBWAWFkVdMIAAA8UmVzdWx0IHJlZj0iZGQyNDQ0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Mi0wNy0yMlQwNzozODowMy4yNDdaIj48VmFyaWFibGVzPjxOdW1lcmljVmFyaWFibGUgdmFybmFtZT0iYmkyNDM4IiBsYWJlbD0iQ3V0IE9mZiBEYXRlIiByZWY9ImJpMjQzOCIgY29sdW1uPSJjMCIgZm9ybWF0PSJERE1NWVk4IiB1c2FnZT0iY2F0ZWdvcmljYWwiLz48U3RyaW5nVmFyaWFibGUgdmFybmFtZT0iYmkyNDU1IiBsYWJlbD0iQVRUIEFzc2V0IFR5cGUiIHJlZj0iYmkyNDU1IiBjb2x1bW49ImMxIiBzb3J0T249ImN1c3RvbSIgY3VzdG9tU29ydD0iY3M2MTIwIi8+PFN0cmluZ1ZhcmlhYmxlIHZhcm5hbWU9ImJpMjQ1OSIgbGFiZWw9IlJlcG9ydGluZyBMb2FuIElEIiByZWY9ImJpMjQ1OSIgY29sdW1uPSJjMiIvPjxOdW1lcmljVmFyaWFibGUgdmFybmFtZT0iYmkyNTExIiBsYWJlbD0iVE9UQUwgTG9hbiBCYWxhbmNlIiByZWY9ImJpMjUxMSIgY29sdW1uPSJjMyIgZm9ybWF0PSJDT01NQTEyLjIiIHVzYWdlPSJxdWFudGl0YXRpdmUiLz48TnVtZXJpY1ZhcmlhYmxlIHZhcm5hbWU9ImJpMjUwNSIgbGFiZWw9IiUgb2YgVE9UQUwgQmFsYW5jZSIgcmVmPSJiaTI1MDU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NjgiIGRhdGFMYXlvdXQ9Im1pbmltYWwiIGdyYW5kVG90YWw9ImZhbHNlIiBpc0luZGV4ZWQ9InRydWUiIGNvbnRlbnRLZXk9IkI0M01BRVRTTEdEUFBMWjVSRExFTEdCTFVXS0ZWVE9WIj48IVtDREFUQVsyMjgyNi4wLDEwLC0xMDAsMS40Nzc1MTg2ODY5MTQ3MDNFMTAsMS4wCjIyODI2LjAsMTAsOSw5OTYzODIyLjI3LDYuNzQzNjE4NDQ1MDYwNzk3RS00CjIyODI2LjAsMTAsNSwxLjAwNzY3OTQzMUU3LDYuODIwMDc5MDk1NjA5OTMxRS00CjIyODI2LjAsMTAsMywxLjAyNzcxOTg5OEU3LDYuOTU1NzE1MDU4NjQzNjU2RS00CjIyODI2LjAsMTAsOCwxLjEyNDY5MzAyM0U3LDcuNjEyMDM5MjQ0OTg5NDUxRS00CjIyODI2LjAsMTAsNywxLjE0NjkwNjMzRTcsNy43NjIzODEyMTQ5MjAwM0UtNAoyMjgyNi4wLDEwLDQsMS4xNjAyMTIzNjZFNyw3Ljg1MjQzNzg0OTE4MDE3RS00CjIyODI2LjAsMTAsMCwxLjE2MzI4OTY3OEU3LDcuODczMjY1NDE2NTU1NDgzRS00CjIyODI2LjAsMTAsMiwxLjM0NjkwMDQyM0U3LDkuMTE1OTYyMDE3NDU4Nzc4RS00CjIyODI2LjAsMTAsNiwxLjQ2NzkyMDUwOUU3LDkuOTM1MDM4NTM0NTM5NjVFLTQKMjI4MjYuMCwxMCwxLDEuNDcyMjg2MzlFNyw5Ljk2NDU4NzI3MDgwMDQyRS00CjIyODI2LjAsMTAsLTk5LDEuNDY1NjA0Njk2NjM5NzAzNEUxMCwwLjk5MTkzNjQ4NzU4NTIyNDUKXV0+PC9EYXRhPjxTdHJpbmdUYWJsZSBmb3JtYXQ9IkNTViIgcm93Q291bnQ9IjExIiBzaXplPSIxODQiIGNvbnRlbnRLZXk9IlRKMzNUNDVTN0JBM0hSN1FDRkZBM1pMSlA2UVNXUDVBIj48IVtDREFUQVsiMTk4MjgwNDE4MzkzMDEiCiIxOTgyODE0Mjc1MDY3NyIKIjE5ODI4NDQ5Njk3MDA0IgoiMTk4Mjg3MzM5NjY3MTQiCiIxOTgyOTUxMzI0MzEyNiIKIjE5ODI5NTE5MTAzMTA2IgoiMTk4NDAzMTcyMzQ4NjMiCiIxOTg4MjI1NTczMDUwMiIKIjE5ODgyMjU1NzMwNTA5IgoiMTk4ODM5NDE3Mzc3MTAiCiJSZXNpZGVudGlhbCIKXV0+PC9TdHJpbmdUYWJsZT48L1Jlc3VsdD5WAWFjAGMAYwBjAWMAYwBjAFYBYWMBAAAAYwBjAF1FTkRfUkMr</data>
</ReportState>
</file>

<file path=customXml/item36.xml><?xml version="1.0" encoding="utf-8"?>
<ReportState xmlns="sas.reportstate">
  <data type="reportstate">UkNfU1RBUlRbVgVnZ1VjAgAAAFNnYwIAAABjAAAAAGRVBgAAAHZlMTIzNmRVAAAAAGMAAAAAZ5lmVQEAAABTVgFnmGRVBgAAAGJpNjkyNmRVEgAAAFJlZmluYW5jaW5nIE1hcmtlcmFWAWdjAWRVAgAAADcxYxj8//9iAAAAAAAA+H9kVQIAAAA3MWMBAAAAVGMIAAAAYWMAZ2MCAAAAYwAAAABkVQUAAAB2ZTcyM2RVAAAAAGMAAAAAZ5lmVQEAAABTVgFnmGRVBgAAAGJpNjkyNWRVDAAAAEN1dCBPZmYgRGF0ZWFWAWdjAGFjGPz//2IAAAAAgErWQGRVCgAAADMwLzA2LzIwMjJjAQAAAFRjCAAAAGFjAFRWAWZVAQAAAFNkVQYAAABiaTEwMDhUVgFhVgFnZFUFAAAAZGQ4NDlWAWZVAQAAAFNkVQEAAABZVFYBZmdVAgAAAFNWAWfAYwEAAABkVQYAAABiaTEwMDhkVQ4AAABDQyBlbGlnaWJpbGl0eWFjGAAAAFYBYVYBZmNVAQAAAFMAAAAAVGMBAAAAYgEAAABiAAAAAAAA+H9iAAAAAAAA+H9iAAAAAAAA+H9iAAAAAAAA+H9iAAAAAAAA+H9kVQEAAABZYwBjAGMAYwBWAWfAYwAAAABkVQYAAABiaTEwNDdkVQwAAABOb21pbmFsIChtbilkVQgAAABDT01NQTEyLmMAAAAAVgFmY1UBAAAAU/5UJaz2hKRAVFYBYWMCAAAAYgEAAABi/lQlrPaEpEBi/lQlrPaEpEBi/lQlrPaEpEBiAAAAAAAA+H9iAAAAAAAA+H9hYwBjAGMAYwBUZ6BmY1UBAAAAUwBUVgFlY1UAAAAAU1RhVgFhYwEAAABiAQAAAGMBYwBiAAAAAAAAAABWAWFWAWFWA2FhY0IEAgRWAWFkVWcDAAA8UmVzdWx0IHJlZj0iZGQ4ND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ctMjJUMDc6Mzg6MDMuMjQ3WiI+PFZhcmlhYmxlcz48U3RyaW5nVmFyaWFibGUgdmFybmFtZT0iYmkxMDA4IiBsYWJlbD0iQ0MgZWxpZ2liaWxpdHkiIHJlZj0iYmkxMDA4IiBjb2x1bW49ImMwIi8+PE51bWVyaWNWYXJpYWJsZSB2YXJuYW1lPSJiaTEwNDciIGxhYmVsPSJOb21pbmFsIChtbikiIHJlZj0iYmkxMDQ3IiBjb2x1bW49ImMxIiBmb3JtYXQ9IkNPTU1BMTIuIiB1c2FnZT0icXVhbnRpdGF0aXZlIiBkZWZpbmVkQWdncmVnYXRpb249InN1bSIvPjwvVmFyaWFibGVzPjxDb2x1bW5zPjxTdHJpbmdDb2x1bW4gY29sbmFtZT0iYzAiIGVuY29kaW5nPSJ0ZXh0IiBtYXhMZW5ndGg9IjMiLz48TnVtZXJpY0NvbHVtbiBjb2xuYW1lPSJjMSIgZW5jb2Rpbmc9InRleHQiIGRhdGFUeXBlPSJkb3VibGUiLz48L0NvbHVtbnM+PERhdGEgZm9ybWF0PSJDU1YiIHJvd0NvdW50PSIxIiBhdmFpbGFibGVSb3dDb3VudD0iMSIgc2l6ZT0iMjMiIGRhdGFMYXlvdXQ9Im1pbmltYWwiIGdyYW5kVG90YWw9ImZhbHNlIiBpc0luZGV4ZWQ9ImZhbHNlIiBjb250ZW50S2V5PSJDWDVLSU1JNkNYUkc2Nlg1RzZTRjRIRFlSNUFWUVNINyI+PCFbQ0RBVEFbIlkiLDI2MjYuNDgxNzgyMTE4NDM5NwpdXT48L0RhdGE+PC9SZXN1bHQ+VgFhYwBjAGMAYwFjAGMAYwBWAWFjAQAAAGMAYwBdRU5EX1JDKw==</data>
</ReportState>
</file>

<file path=customXml/item3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gICAgPFJlc3VsdCByZWY9ImRkMTY3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E2NzIiIGxhYmVsPSJDdXQgT2ZmIERhdGUiIHJlZj0iYmkxNjcyIiBjb2x1bW49ImMwIiBmb3JtYXQ9IkRETU1ZWTgiIHVzYWdlPSJjYXRlZ29yaWNhbCIvPgogICAgICAgICAgICAgICAgPFN0cmluZ1ZhcmlhYmxlIHZhcm5hbWU9ImJpMTA3NiIgbGFiZWw9IkFUVCBBc3NldCBUeXBlIiByZWY9ImJpMTA3NiIgY29sdW1uPSJjMSIgc29ydE9uPSJjdXN0b20iIGN1c3RvbVNvcnQ9ImNzNjEyMCIvPgogICAgICAgICAgICAgICAgPE51bWVyaWNWYXJpYWJsZSB2YXJuYW1lPSJiaTEwNzciIGxhYmVsPSJOb21pbmFsIChtbikiIHJlZj0iYmkxMDc3IiBjb2x1bW49ImMyIiBmb3JtYXQ9IkNPTU1BMTIuIiB1c2FnZT0icXVhbnRpdGF0aXZlIiBkZWZpbmVkQWdncmVnYXRpb249InN1bSIvPgogICAgICAgICAgICAgICAgPE51bWVyaWNWYXJpYWJsZSB2YXJuYW1lPSJiaTEyMzIiIGxhYmVsPSJOdW1iZXIgb2YgTW9ydGdhZ2UgTG9hbnMiIHJlZj0iYmkxMjMyIiBjb2x1bW49ImMzIiBmb3JtYXQ9IkNPTU1BMTIu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DwvQ29sdW1ucz4KICAgICAgICAgICAgPERlZmluZWRDb2x1bW5Tb3J0SXRlbXM+CiAgICAgICAgICAgICAgICA8RGVmaW5lZFNvcnRJdGVtIHZhcmlhYmxlPSJiaTE2NzIiIHNvcnREaXJlY3Rpb249ImRlc2NlbmRpbmciLz4KICAgICAgICAgICAgPC9EZWZpbmVkQ29sdW1uU29ydEl0ZW1zPgogICAgICAgICAgICA8RGVmaW5lZFJvd1NvcnRJdGVtcz4KICAgICAgICAgICAgICAgIDxEZWZpbmVkU29ydEl0ZW0gdmFyaWFibGU9ImJpMTA3NiIgc29ydERpcmVjdGlvbj0iYXNjZW5kaW5nIiBzb3J0T249ImN1c3RvbSIvPgogICAgICAgICAgICA8L0RlZmluZWRSb3dTb3J0SXRlbXM+CiAgICAgICAgICAgIDxEYXRhIGZvcm1hdD0iQ1NWIiByb3dDb3VudD0iMyIgYXZhaWxhYmxlUm93Q291bnQ9IjMiIHNpemU9IjExNCIgZGF0YUxheW91dD0ibWluaW1hbCIgZ3JhbmRUb3RhbD0iZmFsc2UiIGlzSW5kZXhlZD0idHJ1ZSIgY29udGVudEtleT0iT0tJRkMzRk1MT0pZTUlBMjJQRzNWVFdJVEU3QkwyQkIiPgogICAgICAgICAgICAgICAgPCFbQ0RBVEFbMjI1NjYuMCwtMTAwLDIzNDAwLjM4MjcxODc4NzM2NSwxMDI3NTIuMAoyMjU2Ni4wLDEsMTM0MjguNzYxNjk0MTAyODY4LDg2Nzk3LjAKMjI1NjYuMCwwLDk5NzEuNjIxMDI0Njg0MzcxLDE1OTU1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MSIgZGF0YUxheW91dD0ibWluaW1hbCIgZ3JhbmRUb3RhbD0iZmFsc2UiIGlzSW5kZXhlZD0idHJ1ZSIgY29udGVudEtleT0iTjZCSks2RVFHM1FBSzNLTlVORlROMklZS0pQQkVYTDYiPgogICAgICAgICAgICAgICAgPCFbQ0RBVEFbMjI1NjYuMCwtMTAwLDIzNDAwLjM4MjcxODc4NzM2NSwxMDI3NTIuMAoyMjU2Ni4wLDMsNDM4OC4xODkwNzEwNjE4MTUsNzAzNi4wCjIyNTY2LjAsMSw1MjMuOTAxMDkyMDcsMzM4NS4wCjIyNTY2LjAsNywyNzI1LjM3MzE4MTUwMjkxOSwzNzA5LjAKMjI1NjYuMCwyLDEwMzAuNDA4OTg2Nzk3NDcyOCwxNDQyLjAKMjI1NjYuMCw2LDYxNi4yMjg0NTkzMzA5ODIsNDYxLjAKMjI1NjYuMCw0LDI3OS45MjUyMzA3Mzk1MDg5LDMwNy4wCjIyNTY2LjAsNSwyNDUuNDU5NTkxMjY5OTk5OTgsNTA4LjAKMjI1NjYuMCwwLDIwODcuMDk0NDY1MDk0MTUsMjY5NS4wCjIyNTY2LjAsLTEsMTE1MDMuODAyNjQwOTIwNTA5LDgzMjA5LjAKXV0+CiAgICAgICAgICAgIDwvRGF0YT4KICAgICAgICAgICAgPFN0cmluZ1RhYmxlIGZvcm1hdD0iQ1NWIiByb3dDb3VudD0iOCIgc2l6ZT0iMTc1IiBjb250ZW50S2V5PSJETjRTTk1HUzNCVkFZU1lHUDc1VVo3S1BJUlJPTVFLTyI+CiAgICAgICAgICAgICAgICA8IVtDREFUQVsiIG8vdyBTdWJzaWRpc2VkIEhvdXNpbmciCiJvL3cgRm9yZXN0ICYgQWdyaWN1bHR1cmUiCiJvL3cgSG90ZWxzIgoiby93IEhvdXNpbmcgQ29vcGVyYXRpdmVzIC8gTXVsdGktZmFtaWx5IGFzc2V0cyIKIm8vdyBJbmR1c3RyaWFsIgoiby93IE1peGVkIFVzZSIKIm8vdyBPZmZpY2VzIgoiby93IFJldGFpbCIKXV0+CiAgICAgICAgICAgIDwvU3RyaW5nVGFibGU+CiAgICAgICAgPC9SZXN1bHQ+CiAgICAgICAgPFJlc3VsdCByZWY9ImRkMjQ0NC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FQwNjozOTowMy4xODFaIj4KICAgICAgICAgICAgPFZhcmlhYmxlcz4KICAgICAgICAgICAgICAgIDxOdW1lcmljVmFyaWFibGUgdmFybmFtZT0iYmkyNDM4IiBsYWJlbD0iQ3V0IE9mZiBEYXRlIiByZWY9ImJpMjQzOCIgY29sdW1uPSJjMCIgZm9ybWF0PSJERE1NWVk4IiB1c2FnZT0iY2F0ZWdvcmljYWwiLz4KICAgICAgICAgICAgICAgIDxTdHJpbmdWYXJpYWJsZSB2YXJuYW1lPSJiaTI0NTUiIGxhYmVsPSJBVFQgQXNzZXQgVHlwZSIgcmVmPSJiaTI0NTUiIGNvbHVtbj0iYzEiIHNvcnRPbj0iY3VzdG9tIiBjdXN0b21Tb3J0PSJjczYxMjAiLz4KICAgICAgICAgICAgICAgIDxTdHJpbmdWYXJpYWJsZSB2YXJuYW1lPSJiaTI0NTkiIGxhYmVsPSJSZXBvcnRpbmcgTG9hbiBJRCIgcmVmPSJiaTI0NTkiIGNvbHVtbj0iYzIiLz4KICAgICAgICAgICAgICAgIDxOdW1lcmljVmFyaWFibGUgdmFybmFtZT0iYmkyNTExIiBsYWJlbD0iVE9UQUwgTG9hbiBCYWxhbmNlIiByZWY9ImJpMjUxMSIgY29sdW1uPSJjMyIgZm9ybWF0PSJDT01NQTEyLjIiIHVzYWdlPSJxdWFudGl0YXRpdmUiLz4KICAgICAgICAgICAgICAgIDxOdW1lcmljVmFyaWFibGUgdmFybmFtZT0iYmkyNTA1IiBsYWJlbD0iJSBvZiBUT1RBTCBCYWxhbmNlIiByZWY9ImJpMjUwNSIgY29sdW1uPSJjNC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y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8L0NvbHVtbnM+CiAgICAgICAgICAgIDxEZWZpbmVkQ29sdW1uU29ydEl0ZW1zPgogICAgICAgICAgICAgICAgPERlZmluZWRTb3J0SXRlbSB2YXJpYWJsZT0iYmkyNDM4IiBzb3J0RGlyZWN0aW9uPSJkZXNjZW5kaW5nIi8+CiAgICAgICAgICAgICAgICA8RGVmaW5lZFNvcnRJdGVtIHZhcmlhYmxlPSJiaTI0NTUiIHNvcnREaXJlY3Rpb249ImFzY2VuZGluZyIgc29ydE9uPSJjdXN0b20iLz4KICAgICAgICAgICAgPC9EZWZpbmVkQ29sdW1uU29ydEl0ZW1zPgogICAgICAgICAgICA8RGVmaW5lZFJvd1NvcnRJdGVtcz4KICAgICAgICAgICAgICAgIDxEZWZpbmVkTWVhc3VyZVNvcnRJdGVtIHZhcmlhYmxlPSJiaTI1MDUiIHNvcnREaXJlY3Rpb249ImFzY2VuZGluZyI+CiAgICAgICAgICAgICAgICAgICAgPERlZmluZWRTb3J0TWVtYmVyIHZhcmlhYmxlPSJiaTI0MzgiPjIyNTUwPC9EZWZpbmVkU29ydE1lbWJlcj4KICAgICAgICAgICAgICAgICAgICA8RGVmaW5lZFNvcnRNZW1iZXIgdmFyaWFibGU9ImJpMjQ1NSI+J1Jlc2lkZW50aWFsJzwvRGVmaW5lZFNvcnRNZW1iZXI+CiAgICAgICAgICAgICAgICA8L0RlZmluZWRNZWFzdXJlU29ydEl0ZW0+CiAgICAgICAgICAgICAgICA8RGVmaW5lZFNvcnRJdGVtIHZhcmlhYmxlPSJiaTI0NTkiIHNvcnREaXJlY3Rpb249ImFzY2VuZGluZyIvPgogICAgICAgICAgICA8L0RlZmluZWRSb3dTb3J0SXRlbXM+CiAgICAgICAgICAgIDxEYXRhIGZvcm1hdD0iQ1NWIiByb3dDb3VudD0iMTIiIGF2YWlsYWJsZVJvd0NvdW50PSIxMiIgc2l6ZT0iNTY5IiBkYXRhTGF5b3V0PSJtaW5pbWFsIiBncmFuZFRvdGFsPSJmYWxzZSIgaXNJbmRleGVkPSJ0cnVlIiBjb250ZW50S2V5PSJVV1pFUklSUkxYUTc3WUsyWFZSTkNYNERKREdJWVRFUCI+CiAgICAgICAgICAgICAgICA8IVtDREFUQVsyMjU2Ni4wLDEwLC0xMDAsMS4zNDI4NzYxNjk0MTAyOThFMTAsMS4wCjIyNTY2LjAsMTAsNCw5NTE2MjU4LjUsNy4wODY0NzUwNzI1MTQ2MjNFLTQKMjI1NjYuMCwxMCwwLDk2MTYyNjYuMjQsNy4xNjA5NDc4NjYyNjczOUUtNAoyMjU2Ni4wLDEwLDksMS4wMzI4OTU0MzJFNyw3LjY5MTY2NTUxMjY0MDUyM0UtNAoyMjU2Ni4wLDEwLDMsMS4wNjczMTQxNDRFNyw3Ljk0Nzk3MTQzODU2MzA0N0UtNAoyMjU2Ni4wLDEwLDgsMS4xNjQwODk1MTRFNyw4LjY2ODYyODg3NjcxMzExNEUtNAoyMjU2Ni4wLDEwLDcsMS4xOTMyNDE5NDJFNyw4Ljg4NTcxODM0OTc3MTU0RS00CjIyNTY2LjAsMTAsNSwxLjIzNTI3MDcyNUU3LDkuMTk4Njk0MjE0MjQzNTE0RS00CjIyNTY2LjAsMTAsMSwxLjI3NjQ0MjgzNkU3LDkuNTA1MjkwNjk2NzYyNjcyRS00CjIyNTY2LjAsMTAsMiwxLjQwNTY5NzM3OEU3LDAuMDAxMDQ2NzgxMDg4MjQ5Nzc0MwoyMjU2Ni4wLDEwLDYsMS40Njc5MjA1MDlFNywwLjAwMTA5MzExNjgwNTg4MTM3NAoyMjU2Ni4wLDEwLC05OSwxLjMzMTEyMDA0NDQ1NjI5OTJFMTAsMC45OTEyNDU1NjI5MDMxMjIy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0VDA2OjM5OjAzLjE4M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NiIgZGF0YUxheW91dD0ibWluaW1hbCIgZ3JhbmRUb3RhbD0iZmFsc2UiIGlzSW5kZXhlZD0idHJ1ZSIgY29udGVudEtleT0iVjRNRVZQTEpVT0ZBV05SMkRFWEZNSUZWUkEzN1VOMlIiPgogICAgICAgICAgICAgICAgPCFbQ0RBVEFbMjI1NjYuMCwxMCwtMTAwLDkuOTcxNjIxMDI0Njg0MzlFOSwxLjAKMjI1NjYuMCwxMCwwLDIuMTk5NzUyNjU0NEU4LDAuMDIyMDYwMTMwOTM1MTI2NzEKMjI1NjYuMCwxMCwxLDMuNTU1MTI1NzVFNywwLjAwMzU2NTI0MzU0NTg1ODIwNQoyMjU2Ni4wLDEwLDIsMy4yODQwNDY4NzVFNywwLjAwMzI5MzM5MzE4NzM5Njk3NAoyMjU2Ni4wLDEwLDMsNy42NTEwNjM2NjA0NTQ1MDFFNywwLjAwNzY3MjgzODM4OTU4MDM1OQoyMjU2Ni4wLDEwLDQsNi40MjYzMjc1OTk5OTk5OTlFNywwLjAwNjQ0NDYxNjc2MjAwMDczOQoyMjU2Ni4wLDEwLDUsMy4wNTg3NzUxNDVFNywwLjAwMzA2NzQ4MDMzOTg4NDY3MQoyMjU2Ni4wLDEwLDYsMi42NjcwNTc0OTRFNywwLjAwMjY3NDY0Nzg3MDU4OTc0MgoyMjU2Ni4wLDEwLDcsMi40NzQxNDI1RTcsMC4wMDI0ODExODM4NDU1MTA1MjM3CjIyNTY2LjAsMTAsOCw0LjI5MjdFNywwLjAwNDMwNDkxNjkxMzA4MTIwODUKMjI1NjYuMCwxMCw5LDUuMjExNTE4NUU3LDAuMDA1MjI2MzUwMzQ2NzQ4MTEKMjI1NjYuMCwxMCwtOTksOS4zNjU0MzgxODM5OTk4NzJFOSwwLjkzOTIwOTE5Nzg2NDIyNTY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FQwNjozOTowMy4xODF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zIiBkYXRhTGF5b3V0PSJtaW5pbWFsIiBncmFuZFRvdGFsPSJmYWxzZSIgaXNJbmRleGVkPSJ0cnVlIiBjb250ZW50S2V5PSJTVVhMTEZaUzIzVFFTUFE1MjRFWFFWSVZTN0gzWU9VTyI+CiAgICAgICAgICAgICAgICA8IVtDREFUQVsyMjU2Ni4wLC0xMDAsMi4zNDAwMzgyNzE4Nzg3MzI3RTEwLDEuMAoyMjU2Ni4wLDAsMi4xOTk3NTI2NTQ0RTgsMC4wMDk0MDA0OTg2MTkzNDA1MTgKMjI1NjYuMCwxLDMuNTU1MTI1NzVFNywwLjAwMTUxOTI1OTY2MDI4OTk2NDkKMjI1NjYuMCwyLDMuMjg0MDQ2ODc1RTcsMC4wMDE0MDM0MTU4ODE4OTYzOTE3CjIyNTY2LjAsMyw3LjY1MTA2MzY2MDQ1NDUwMUU3LDAuMDAzMjY5NjMxODQ4NTA0NjU1NwoyMjU2Ni4wLDQsNi40MjYzMjc1OTk5OTk5OTlFNywwLjAwMjc0NjI0ODkyOTg2OTIyNDgKMjI1NjYuMCw1LDMuMDU4Nzc1MTQ1RTcsMC4wMDEzMDcxNDc0ODYzMjkwMjQ2CjIyNTY2LjAsNiwyLjY2NzA1NzQ5NEU3LDAuMDAxMTM5NzQ5NTE4NjUxNTU0MgoyMjU2Ni4wLDcsMi40NzQxNDI1RTcsMC4wMDEwNTczMDg1NjE4ODY3MjUKMjI1NjYuMCw4LDQuMjkyN0U3LDAuMDAxODM0NDU3MTc2MDE1OTkxMQoyMjU2Ni4wLDksNS4yMTE1MTg1RTcsMC4wMDIyMjcxMDgyMzI2NDI2NDc1CjIyNTY2LjAsLTk5LDIuMjc5NDE5OTg3ODEwMjg4NkUxMCwwLjk3NDA5NTE3NDA4NDU3Nzg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A3IiBkYXRhTGF5b3V0PSJtaW5pbWFsIiBncmFuZFRvdGFsPSJmYWxzZSIgaXNJbmRleGVkPSJ0cnVlIiBjb250ZW50S2V5PSJaVjZEVzRUVzZIVDJKUlhEVllXNTZHSUtSWkNGQkI0MyI+CiAgICAgICAgICAgICAgICA8IVtDREFUQVstMTAwLDIyNTY2LjAsLTEwMCwtMTAwLDEuMAotMTAwLDIyNTY2LjAsNCwtMTAwLDEuMAotMTAwLDIyNTY2LjAsNCwwLDAuOTc1NzIyODY5NjI1Mjk2OQotMTAwLDIyNTY2LjAsNCwyLDEuNDQ0MTk5Mjg1Mzc2MTA0NUUtNQotMTAwLDIyNTY2LjAsNCwzLDMuMzQ4MDI0NzI4NTQ4NTQ0OEUtNgotMTAwLDIyNTY2LjAsNCw1LDAuMDI0MjU5MzQwMzU3MTIyMQo2LDIyNTY2LjAsLTEwMCwtMTAwLDAuNTczODY5MzE4OTU0NDA4CjYsMjI1NjYuMCw0LC0xMDAsMC41NzM4NjkzMTg5NTQ0MDgKNiwyMjU2Ni4wLDQsMCwwLjU2OTk5NTc5MDk0Njc5ODQKNiwyMjU2Ni4wLDQsMiw4LjA0MzM4NzY3NzExMjA2RS02CjYsMjI1NjYuMCw0LDMsMy4zNDgwMjQ3Mjg1NDg1NDQ4RS02CjYsMjI1NjYuMCw0LDUsMC4wMDM4NjIxMzY1OTUyMDM2NjYzCjEsMjI1NjYuMCwtMTAwLC0xMDAsMC40MjYxMzA2ODEwNDU1OTM5CjEsMjI1NjYuMCw0LC0xMDAsMC40MjYxMzA2ODEwNDU1OTM5CjEsMjI1NjYuMCw0LDAsMC40MDU3MjcwNzg2Nzg0OTk4CjEsMjI1NjYuMCw0LDIsNi4zOTg2MDUxNzY2NDg5ODNFLTYKMSwyMjU2Ni4wLDQsMywuCjEsMjI1NjYuMCw0LDUsMC4wMjAzOTcyMDM3NjE5MTg0MzQKXV0+CiAgICAgICAgICAgIDwvRGF0YT4KICAgICAgICAgICAgPFN0cmluZ1RhYmxlIGZvcm1hdD0iQ1NWIiByb3dDb3VudD0iNyIgc2l6ZT0iOTEiIGNvbnRlbnRLZXk9IjZSU0lOUldaS1ZPUkxCUE1XREJaNjNZRUpVSlUzVTZLIj4KICAgICAgICAgICAgICAgIDwhW0NEQVRBWyJBdXN0cmlhIgoiQ29tbWVyY2lhbCIKIkNyb2F0aWEiCiJDemVjaCBSZXB1YmxpYyIKIkV1cm9wZWFuIFVuaW9uIgoiR2VybWFueSIKIlJlc2lkZW50aWFsIgpdXT4KICAgICAgICAgICAgPC9TdHJpbmdUYWJsZT4KICAgICAgICA8L1Jlc3VsdD4KICAgICAgICA8UmVzdWx0IHJlZj0iZGQxMTA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xMTAwIiBsYWJlbD0iQVRUIEFzc2V0IFR5cGUiIHJlZj0iYmkxMTAwIiBjb2x1bW49ImMwIiBzb3J0T249ImN1c3RvbSIgY3VzdG9tU29ydD0iY3M2MTIwIi8+CiAgICAgICAgICAgICAgICA8TnVtZXJpY1ZhcmlhYmxlIHZhcm5hbWU9ImJpMTY0NCIgbGFiZWw9IkN1dCBPZmYgRGF0ZSIgcmVmPSJiaTE2NDQiIGNvbHVtbj0iYzEiIGZvcm1hdD0iRERNTVlZOCIgdXNhZ2U9ImNhdGVnb3JpY2FsIi8+CiAgICAgICAgICAgICAgICA8U3RyaW5nVmFyaWFibGUgdmFybmFtZT0iYmkzMjg4IiBsYWJlbD0iTWFpbiBQcm9wZXJ0eSBDb3VudHJ5IEVuZ2xpc2giIHJlZj0iYmkzMjg4IiBjb2x1bW49ImMyIiBzb3J0T249ImN1c3RvbSIgY3VzdG9tU29ydD0iY3MzMjg1Ii8+CiAgICAgICAgICAgICAgICA8TnVtZXJpY1ZhcmlhYmxlIHZhcm5hbWU9ImJpMjY3NyIgbGFiZWw9IiUgb2YgVE9UQUwgQmFsYW5jZSIgcmVmPSJiaTI2Nzc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iIvPgogICAgICAgICAgICAgICAgPE51bWVyaWNDb2x1bW4gY29sbmFtZT0iYzMiIGVuY29kaW5nPSJ0ZXh0IiBkYXRhVHlwZT0iZG91YmxlIi8+CiAgICAgICAgICAgIDwvQ29sdW1ucz4KICAgICAgICAgICAgPERlZmluZWRDb2x1bW5Tb3J0SXRlbXM+CiAgICAgICAgICAgICAgICA8RGVmaW5lZFNvcnRJdGVtIHZhcmlhYmxlPSJiaTExMDAiIHNvcnREaXJlY3Rpb249ImFzY2VuZGluZyIgc29ydE9uPSJjdXN0b20iLz4KICAgICAgICAgICAgPC9EZWZpbmVkQ29sdW1uU29ydEl0ZW1zPgogICAgICAgICAgICA8RGVmaW5lZFJvd1NvcnRJdGVtcz4KICAgICAgICAgICAgICAgIDxEZWZpbmVkU29ydEl0ZW0gdmFyaWFibGU9ImJpMTY0NCIgc29ydERpcmVjdGlvbj0iZGVzY2VuZGluZyIvPgogICAgICAgICAgICAgICAgPERlZmluZWRTb3J0SXRlbSB2YXJpYWJsZT0iYmkzMjg4IiBzb3J0RGlyZWN0aW9uPSJhc2NlbmRpbmciIHNvcnRPbj0iY3VzdG9tIi8+CiAgICAgICAgICAgIDwvRGVmaW5lZFJvd1NvcnRJdGVtcz4KICAgICAgICAgICAgPERhdGEgZm9ybWF0PSJDU1YiIHJvd0NvdW50PSIzMCIgYXZhaWxhYmxlUm93Q291bnQ9IjMwIiBzaXplPSI5ODkiIGRhdGFMYXlvdXQ9Im1pbmltYWwiIGdyYW5kVG90YWw9ImZhbHNlIiBpc0luZGV4ZWQ9InRydWUiIGNvbnRlbnRLZXk9IkpRWVdZN1RNTE9LSU4zUEI1TFpPM1lKSTJXQ1FJSVdRIj4KICAgICAgICAgICAgICAgIDwhW0NEQVRBWy0xMDAsMjI1NjYuMCwtMTAwLDEuMAotMTAwLDIyNTY2LjAsOSwwLjI5MjYzNzMzNDk5MjQwOTU3Ci0xMDAsMjI1NjYuMCwzLDAuMjEwMTA5NzU4Nzk3MDgzNjMKLTEwMCwyMjU2Ni4wLDgsMC4wNzU4OTM2MDUwMTE3NDUwNQotMTAwLDIyNTY2LjAsNSwwLjA5NjY1MDcyNjc3MjA1OTA2Ci0xMDAsMjI1NjYuMCw3LDAuMDg5NjU2NDUyNzgxMTE3MTEKLTEwMCwyMjU2Ni4wLDYsMC4xMDcwNjc0NDgyODI2NDIzMgotMTAwLDIyNTY2LjAsMSwwLjA3Nzk1NDM5NDYyMDgyMjMKLTEwMCwyMjU2Ni4wLDAsMC4wMjc0MzA0MjI2NDg1NzM4OAotMTAwLDIyNTY2LjAsMTAsMC4wMjI1OTk4NTYwOTM1NDMyMDYKNCwyMjU2Ni4wLC0xMDAsMC41ODQxNzc5NTUzMzAzODE2CjQsMjI1NjYuMCw5LDAuMTI4NzA0Nzc3MTI2NDc1NzcKNCwyMjU2Ni4wLDMsMC4xNjA0MDc2Nzk3OTMwMzM1OAo0LDIyNTY2LjAsOCwwLjA0NTIzNjMwNjM5Nzg5OTI1CjQsMjI1NjYuMCw1LDAuMDUzOTk3Nzg3OTIyNzA3NzE0CjQsMjI1NjYuMCw3LDAuMDQ4OTI4MDU1MDU4Mzg2MjkKNCwyMjU2Ni4wLDYsMC4wNTU4ODE1NTc3ODI1NzQyMwo0LDIyNTY2LjAsMSwwLjA1NjUxMjE1MDY2NjE1OTMKNCwyMjU2Ni4wLDAsMC4wMTk1Mzc3MTY2MjUwMzQyMQo0LDIyNTY2LjAsMTAsMC4wMTQ5NzE5MjM5NTgxMDc1MjkKMiwyMjU2Ni4wLC0xMDAsMC40MTU4MjIwNDQ2Njk2MTk4CjIsMjI1NjYuMCw5LDAuMTYzOTMyNTU3ODY1OTM0NjQKMiwyMjU2Ni4wLDMsMC4wNDk3MDIwNzkwMDQwNDk3NjQKMiwyMjU2Ni4wLDgsMC4wMzA2NTcyOTg2MTM4NDU3OTcKMiwyMjU2Ni4wLDUsMC4wNDI2NTI5Mzg4NDkzNTEyMTYKMiwyMjU2Ni4wLDcsMC4wNDA3MjgzOTc3MjI3MzEyCjIsMjI1NjYuMCw2LDAuMDUxMTg1ODkwNTAwMDY3NjgKMiwyMjU2Ni4wLDEsMC4wMjE0NDIyNDM5NTQ2NjMzOTMKMiwyMjU2Ni4wLDAsMC4wMDc4OTI3MDYwMjM1Mzk2OAoyLDIyNTY2LjAsMTAsMC4wMDc2Mjc5MzIxMzU0MzU2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kZXNjZW5kaW5nIiBzb3J0T249ImN1c3RvbSIvPgogICAgICAgICAgICA8L0RlZmluZWRDb2x1bW5Tb3J0SXRlbXM+CiAgICAgICAgICAgIDxEZWZpbmVkUm93U29ydEl0ZW1zPgogICAgICAgICAgICAgICAgPERlZmluZWRTb3J0SXRlbSB2YXJpYWJsZT0iYmkxNjg0IiBzb3J0RGlyZWN0aW9uPSJkZXNjZW5kaW5nIi8+CiAgICAgICAgICAgICAgICA8RGVmaW5lZFNvcnRJdGVtIHZhcmlhYmxlPSJiaTI4MzgiIHNvcnREaXJlY3Rpb249ImRlc2NlbmRpbmciIHNvcnRPbj0iY3VzdG9tIi8+CiAgICAgICAgICAgIDwvRGVmaW5lZFJvd1NvcnRJdGVtcz4KICAgICAgICAgICAgPERhdGEgZm9ybWF0PSJDU1YiIHJvd0NvdW50PSI5IiBhdmFpbGFibGVSb3dDb3VudD0iOSIgc2l6ZT0iMjg1IiBkYXRhTGF5b3V0PSJtaW5pbWFsIiBncmFuZFRvdGFsPSJmYWxzZSIgaXNJbmRleGVkPSJ0cnVlIiBjb250ZW50S2V5PSJLTUdaSEtGRVVXMjNCN0xTQUU3UEVaS0tTWURWRVdPTSI+CiAgICAgICAgICAgICAgICA8IVtDREFUQVstMTAwLDIyNTY2LjAsLTEwMCwxLjAKLTEwMCwyMjU2Ni4wLDIsMC41ODUwMzEyNTMzNjU5MjQ5Ci0xMDAsMjI1NjYuMCwxLDAuNDE0OTY4NzQ2NjM0MDczNwowLDIyNTY2LjAsLTEwMCwwLjQyNjEzMDY4MTA0NTU5MzkKMCwyMjU2Ni4wLDIsMC4yODcxNzU3MDE4NzQxNjk2MwowLDIyNTY2LjAsMSwwLjEzODk1NDk3OTE3MTQyMzU1CjMsMjI1NjYuMCwtMTAwLDAuNTczODY5MzE4OTU0NDA4CjMsMjI1NjYuMCwyLDAuMjk3ODU1NTUxNDkxNzQ5MjUKMywyMjU2Ni4wLDEsMC4yNzYwMTM3Njc0NjI2NTMwNQpdXT4KICAgICAgICAgICAgPC9EYXRhPgogICAgICAgICAgICA8U3RyaW5nVGFibGUgZm9ybWF0PSJDU1YiIHJvd0NvdW50PSI0IiBzaXplPSI1NiIgY29udGVudEtleT0iVlAzNFc2SFRNMkhUVkFYTEkzUVdZSE1FUUU1SjRYWlAiPgogICAgICAgICAgICAgICAgPCFbQ0RBVEFbIkNvbW1lcmNpYWwiCiJGaXhlZCByYXRlIgoiRmxvYXRpbmcgcmF0ZSIKIlJlc2lkZW50aWFsIgpdXT4KICAgICAgICAgICAgPC9TdHJpbmdUYWJsZT4KICAgICAgICA8L1Jlc3VsdD4KICAgICAgICA8UmVzdWx0IHJlZj0iZGQxMzc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xMzY2IiBsYWJlbD0iQVRUIEFzc2V0IFR5cGUiIHJlZj0iYmkxMzY2IiBjb2x1bW49ImMwIiBzb3J0T249ImN1c3RvbSIgY3VzdG9tU29ydD0iY3M2MTIwIi8+CiAgICAgICAgICAgICAgICA8TnVtZXJpY1ZhcmlhYmxlIHZhcm5hbWU9ImJpMTczNSIgbGFiZWw9IkN1dCBPZmYgRGF0ZSIgcmVmPSJiaTE3MzUiIGNvbHVtbj0iYzEiIGZvcm1hdD0iRERNTVlZOCIgdXNhZ2U9ImNhdGVnb3JpY2FsIi8+CiAgICAgICAgICAgICAgICA8U3RyaW5nVmFyaWFibGUgdmFybmFtZT0iYmkxMzgwIiBsYWJlbD0iQVRUIFJlZHVjdGlvbiBUeXBlIiByZWY9ImJpMTM4MCIgY29sdW1uPSJjMiIgc29ydE9uPSJjdXN0b20iIGN1c3RvbVNvcnQ9ImNzMTM4NSIvPgogICAgICAgICAgICAgICAgPE51bWVyaWNWYXJpYWJsZSB2YXJuYW1lPSJiaTI4NjgiIGxhYmVsPSIlIG9mIFRPVEFMIEJhbGFuY2UiIHJlZj0iYmkyODY4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xMzY2IiBzb3J0RGlyZWN0aW9uPSJhc2NlbmRpbmciIHNvcnRPbj0iY3VzdG9tIi8+CiAgICAgICAgICAgIDwvRGVmaW5lZENvbHVtblNvcnRJdGVtcz4KICAgICAgICAgICAgPERlZmluZWRSb3dTb3J0SXRlbXM+CiAgICAgICAgICAgICAgICA8RGVmaW5lZFNvcnRJdGVtIHZhcmlhYmxlPSJiaTE3MzUiIHNvcnREaXJlY3Rpb249ImRlc2NlbmRpbmciLz4KICAgICAgICAgICAgICAgIDxEZWZpbmVkU29ydEl0ZW0gdmFyaWFibGU9ImJpMTM4MCIgc29ydERpcmVjdGlvbj0iYXNjZW5kaW5nIiBzb3J0T249ImN1c3RvbSIvPgogICAgICAgICAgICA8L0RlZmluZWRSb3dTb3J0SXRlbXM+CiAgICAgICAgICAgIDxEYXRhIGZvcm1hdD0iQ1NWIiByb3dDb3VudD0iMTIiIGF2YWlsYWJsZVJvd0NvdW50PSIxMiIgc2l6ZT0iMzY4IiBkYXRhTGF5b3V0PSJtaW5pbWFsIiBncmFuZFRvdGFsPSJmYWxzZSIgaXNJbmRleGVkPSJ0cnVlIiBjb250ZW50S2V5PSIzWE5QTjNUSjVaNENBWE5KVlhYS0FaSFZHWFBVTFQzSiI+CiAgICAgICAgICAgICAgICA8IVtDREFUQVstMTAwLDIyNTY2LjAsLTEwMCwxLjAKLTEwMCwyMjU2Ni4wLDEsMC4xMzI0Nzk3Mjg2OTY2NjEyMgotMTAwLDIyNTY2LjAsMCwwLjg2NjY0MTg1NDY0OTM1MDYKLTEwMCwyMjU2Ni4wLDMsOC43ODQxNjY1Mzk5MzMwODRFLTQKNCwyMjU2Ni4wLC0xMDAsMC41NzM4NjkzMTg5NTQ0MDgKNCwyMjU2Ni4wLDEsMC4wMzc2OTk0ODI3ODM3NDY0MQo0LDIyNTY2LjAsMCwwLjUzNjE2OTgzNjE3MDY2MTcKNCwyMjU2Ni4wLDMsLgoyLDIyNTY2LjAsLTEwMCwwLjQyNjEzMDY4MTA0NTU5MzkKMiwyMjU2Ni4wLDEsMC4wOTQ3ODAyNDU5MTI5MTQ2NwoyLDIyNTY2LjAsMCwwLjMzMDQ3MjAxODQ3ODY4NTg1CjIsMjI1NjYuMCwzLDguNzg0MTY2NTM5OTMzMDg0RS00Cl1dPgogICAgICAgICAgICA8L0RhdGE+CiAgICAgICAgICAgIDxTdHJpbmdUYWJsZSBmb3JtYXQ9IkNTViIgcm93Q291bnQ9IjUiIHNpemU9IjczIiBjb250ZW50S2V5PSJJT1BJUkpTWlE3TVNQQktGNVpUN1VCU0JWVUg3QVhUTCI+CiAgICAgICAgICAgICAgICA8IVtDREFUQVsiQW1vcnRpc2luZyIKIkJ1bGxldCAvIGludGVyZXN0IG9ubHkiCiJDb21tZXJjaWFsIgoiT3RoZXIiCiJSZXNpZGVudGlhbCIKXV0+CiAgICAgICAgICAgIDwvU3RyaW5nVGFibGU+CiAgICAgICAgPC9SZXN1bHQ+CiAgICAgICAgPFJlc3VsdCByZWY9ImRkMTQw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FN0cmluZ1ZhcmlhYmxlIHZhcm5hbWU9ImJpMTM5NiIgbGFiZWw9IkFUVCBBc3NldCBUeXBlIiByZWY9ImJpMTM5NiIgY29sdW1uPSJjMCIgc29ydE9uPSJjdXN0b20iIGN1c3RvbVNvcnQ9ImNzNjEyMCIvPgogICAgICAgICAgICAgICAgPE51bWVyaWNWYXJpYWJsZSB2YXJuYW1lPSJiaTE2MzgiIGxhYmVsPSJDdXQgT2ZmIERhdGUiIHJlZj0iYmkxNjM4IiBjb2x1bW49ImMxIiBmb3JtYXQ9IkRETU1ZWTgiIHVzYWdlPSJjYXRlZ29yaWNhbCIvPgogICAgICAgICAgICAgICAgPFN0cmluZ1ZhcmlhYmxlIHZhcm5hbWU9ImJpMjkzMSIgbGFiZWw9IkFUVCBTZWFzb25pbmcgKGluIG1vbnRocykiIHJlZj0iYmkyOTMxIiBjb2x1bW49ImMyIiBzb3J0T249ImN1c3RvbSIgY3VzdG9tU29ydD0iY3MyOTM1Ii8+CiAgICAgICAgICAgICAgICA8TnVtZXJpY1ZhcmlhYmxlIHZhcm5hbWU9ImJpMjg5OCIgbGFiZWw9IiUgb2YgVE9UQUwgQmFsYW5jZSIgcmVmPSJiaTI4OT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OTYiIHNvcnREaXJlY3Rpb249ImFzY2VuZGluZyIgc29ydE9uPSJjdXN0b20iLz4KICAgICAgICAgICAgPC9EZWZpbmVkQ29sdW1uU29ydEl0ZW1zPgogICAgICAgICAgICA8RGVmaW5lZFJvd1NvcnRJdGVtcz4KICAgICAgICAgICAgICAgIDxEZWZpbmVkU29ydEl0ZW0gdmFyaWFibGU9ImJpMTYzOCIgc29ydERpcmVjdGlvbj0iZGVzY2VuZGluZyIvPgogICAgICAgICAgICAgICAgPERlZmluZWRTb3J0SXRlbSB2YXJpYWJsZT0iYmkyOTMxIiBzb3J0RGlyZWN0aW9uPSJhc2NlbmRpbmciIHNvcnRPbj0iY3VzdG9tIi8+CiAgICAgICAgICAgIDwvRGVmaW5lZFJvd1NvcnRJdGVtcz4KICAgICAgICAgICAgPERhdGEgZm9ybWF0PSJDU1YiIHJvd0NvdW50PSIxOCIgYXZhaWxhYmxlUm93Q291bnQ9IjE4IiBzaXplPSI1ODEiIGRhdGFMYXlvdXQ9Im1pbmltYWwiIGdyYW5kVG90YWw9ImZhbHNlIiBpc0luZGV4ZWQ9InRydWUiIGNvbnRlbnRLZXk9IldQN1dSWEtIUU9DQUo3N1FEUE1KVExMTFRHRE5WSTVYIj4KICAgICAgICAgICAgICAgIDwhW0NEQVRBWy0xMDAsMjI1NjYuMCwtMTAwLDEuMAotMTAwLDIyNTY2LjAsNiwwLjE0NDk1MjE4NTA3Nzc2NDMzCi0xMDAsMjI1NjYuMCwwLDAuMTY4MTc3MTcwNjQzMDEzNjYKLTEwMCwyMjU2Ni4wLDEsMC4xNDA0NjIwNDk5NDU3NDkzMgotMTAwLDIyNTY2LjAsMiwwLjE4ODQ3NjUyMjY3NDUxNjIzCi0xMDAsMjI1NjYuMCwzLDAuMzU3OTMyMDcxNjU4OTUwNgo1LDIyNTY2LjAsLTEwMCwwLjU3Mzg2OTMxODk1NDQwOAo1LDIyNTY2LjAsNiwwLjA2OTMyMDI1NjQ1NzA3MzMyCjUsMjI1NjYuMCwwLDAuMDgzMzY5Mzc4MTk2Njk1MjkKNSwyMjU2Ni4wLDEsMC4wNjgwNzU3ODAzNzU0NDcxOQo1LDIyNTY2LjAsMiwwLjEwNjA3MjgyOTM4MTU2MzY5CjUsMjI1NjYuMCwzLDAuMjQ3MDMxMDc0NTQzNjIyMwo0LDIyNTY2LjAsLTEwMCwwLjQyNjEzMDY4MTA0NTU5MzkKNCwyMjU2Ni4wLDYsMC4wNzU2MzE5Mjg2MjA2OTA5Mgo0LDIyNTY2LjAsMCwwLjA4NDgwNzc5MjQ0NjMxODE0CjQsMjI1NjYuMCwxLDAuMDcyMzg2MjY5NTcwMzAxOQo0LDIyNTY2LjAsMiwwLjA4MjQwMzY5MzI5Mjk1MzE4CjQsMjI1NjYuMCwzLDAuMTEwOTAwOTk3MTE1MzI5NjkKXV0+CiAgICAgICAgICAgIDwvRGF0YT4KICAgICAgICAgICAgPFN0cmluZ1RhYmxlIGZvcm1hdD0iQ1NWIiByb3dDb3VudD0iNyIgc2l6ZT0iMTMyIiBjb250ZW50S2V5PSJZTkQ3SzU0RlUyS1FWNDVQSUlDVUNaUVRZNUZYM01ONSI+CiAgICAgICAgICAgICAgICA8IVtDREFUQVsi4omlIDEyLSDiiaQgMjQgbW9udGhzIgoi4omlIDI0LSDiiaQgMzYgbW9udGhzIgoi4omlIDM2LSDiiaQgNjAgbW9udGhzIgoi4omlIDYwIG1vbnRocyIKIkNvbW1lcmNpYWwiCiJSZXNpZGVudGlhbCIKIlVwIHRvIDEybW9udGhz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YiIGRhdGFMYXlvdXQ9Im1pbmltYWwiIGdyYW5kVG90YWw9ImZhbHNlIiBpc0luZGV4ZWQ9InRydWUiIGNvbnRlbnRLZXk9Ik5OR1E2RTNXQVoyTEZWWEpKSkxJTE5WUzNSR0hCRUdDIj4KICAgICAgICAgICAgICAgIDwhW0NEQVRBWzIyNTY2LjAsLTEwMCwtMTAwLDEzNDI4Ljc2MTY5NDEwMjg2OCw4Njc5Ny4wLDEuMCwxLjAKMjI1NjYuMCwzLC0xMDAsMTM0MjguNzYxNjk0MTAyODY4LDg2Nzk3LjAsMS4wLDEuMAoyMjU2Ni4wLDMsMiwyMTA1LjQxNjA4Mzc2NTI0MjUsMjcyMi4wLDAuMTU2Nzg0MDgyNjgyMDEwNzIsMC4wMzEzNjA1MzA4OTM5MjQ5MDQKMjI1NjYuMCwzLDEsNjUxLjEzMzk4NjAzMDAwMDYsMjk4Mi4wLDAuMDQ4NDg4MDE0MDc0NzQwODUsMC4wMzQzNTYwMjYxMjk5MzUzNjYKMjI1NjYuMCwzLDAsMTUyLjU2NTE0Njk3MDAwMDM3LDExNTcuMCwwLjAxMTM2MTA3MzM3NzA3ODI1MywwLjAxMzMyOTk1MzgwMDI0NjU1MgoyMjU2Ni4wLDMsLTEsMTA1MTkuNjQ2NDc3MzM3NjIzLDc5OTM2LjAsMC43ODMzNjY4Mjk4NjYxNywwLjkyMDk1MzQ4OTE3NTg5MzEKXV0+CiAgICAgICAgICAgIDwvRGF0YT4KICAgICAgICAgICAgPFN0cmluZ1RhYmxlIGZvcm1hdD0iQ1NWIiByb3dDb3VudD0iNCIgc2l6ZT0iOTUiIGNvbnRlbnRLZXk9IlhJN1RHWEw0Uk9LUDJHNlZJNkJXWktXWE8zWUVLNlI0Ij4KICAgICAgICAgICAgICAgIDwhW0NEQVRBWyJvL3cgQnVpbGRpbmdzIGxhbmQiCiJvL3cgQnVpbGRpbmdzIHVuZGVyIGNvbnN0cnVjdGlvbiIKIm8vdyBTdWJzaWRpc2VkIEhvdXNpbmciCiJSZXNpZGVudGlhbCIKXV0+CiAgICAgICAgICAgIDwvU3RyaW5nVGFibGU+CiAgICAgICAgPC9SZXN1bHQ+CiAgICAgICAgPFJlc3VsdCByZWY9ImRkNjQ4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Y0NzYiIGxhYmVsPSJDdXQgT2ZmIERhdGUiIHJlZj0iYmk2NDc2IiBjb2x1bW49ImMwIiBmb3JtYXQ9IkRETU1ZWTgiIHVzYWdlPSJjYXRlZ29yaWNhbCIvPgogICAgICAgICAgICAgICAgPFN0cmluZ1ZhcmlhYmxlIHZhcm5hbWU9ImJpNjQ3NyIgbGFiZWw9IkxvYW4gQnVja2V0cyIgcmVmPSJiaTY0NzciIGNvbHVtbj0iYzEiIHNvcnRPbj0iY3VzdG9tIiBjdXN0b21Tb3J0PSJjczE1MTYiLz4KICAgICAgICAgICAgICAgIDxOdW1lcmljVmFyaWFibGUgdmFybmFtZT0iYmk2NDcxIiBsYWJlbD0iQXZlcmFnZSBOb21pbmFsICgwMDBzKSIgcmVmPSJiaTY0NzEiIGNvbHVtbj0iYzIiIGZvcm1hdD0iQ09NTUExMi4iIHVzYWdlPSJxdWFudGl0YXRpdmUiIGRlZmluZWRBZ2dyZWdhdGlvbj0iYXZlcmFnZSIvPgogICAgICAgICAgICAgICAgPE51bWVyaWNWYXJpYWJsZSB2YXJuYW1lPSJiaTY0NzIiIGxhYmVsPSJOb21pbmFsIChtbikiIHJlZj0iYmk2NDcyIiBjb2x1bW49ImMzIiBmb3JtYXQ9IkNPTU1BMTIuIiB1c2FnZT0icXVhbnRpdGF0aXZlIiBkZWZpbmVkQWdncmVnYXRpb249InN1bSIvPgogICAgICAgICAgICAgICAgPE51bWVyaWNWYXJpYWJsZSB2YXJuYW1lPSJiaTY0NzMiIGxhYmVsPSJOdW1iZXIgb2YgTW9ydGdhZ2UgTG9hbnMiIHJlZj0iYmk2NDczIiBjb2x1bW49ImM0IiBmb3JtYXQ9IkNPTU1BMTIuIiB1c2FnZT0icXVhbnRpdGF0aXZlIi8+CiAgICAgICAgICAgICAgICA8TnVtZXJpY1ZhcmlhYmxlIHZhcm5hbWU9ImJpNjQ3NCIgbGFiZWw9IiUgb2YgVG90YWwgQXNzZXRzIiByZWY9ImJpNjQ3NCIgY29sdW1uPSJjNSIgZm9ybWF0PSJQRVJDRU5UMTIuMiIgdXNhZ2U9InF1YW50aXRhdGl2ZSIvPgogICAgICAgICAgICAgICAgPE51bWVyaWNWYXJpYWJsZSB2YXJuYW1lPSJiaTY0NzUiIGxhYmVsPSIlIE51bWJlciBvZiBMb2FucyIgcmVmPSJiaTY0NzU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Q3NiIgc29ydERpcmVjdGlvbj0iZGVzY2VuZGluZyIvPgogICAgICAgICAgICAgICAgPERlZmluZWRTb3J0SXRlbSB2YXJpYWJsZT0iYmk2NDc3IiBzb3J0RGlyZWN0aW9uPSJhc2NlbmRpbmciIHNvcnRPbj0iY3VzdG9tIi8+CiAgICAgICAgICAgIDwvRGVmaW5lZFJvd1NvcnRJdGVtcz4KICAgICAgICAgICAgPERhdGEgZm9ybWF0PSJDU1YiIHJvd0NvdW50PSI3IiBhdmFpbGFibGVSb3dDb3VudD0iNyIgc2l6ZT0iNjI2IiBkYXRhTGF5b3V0PSJtaW5pbWFsIiBncmFuZFRvdGFsPSJmYWxzZSIgaXNJbmRleGVkPSJ0cnVlIiBjb250ZW50S2V5PSJDWEpMUVg3UFpXQ0FVWVFRWU1FNEtCSExVSlk2RVNSNCI+CiAgICAgICAgICAgICAgICA8IVtDREFUQVsyMjU2Ni4wLC0xMDAsNjI0Ljk4NDA4MTc3Mjc1OCw5OTcxLjYyMTAyNDY4NDM3MSwxNTk1NS4wLDEuMCwxLjAKMjI1NjYuMCwwLDQ3LjAzMTA3NjE5ODk5OTAxLDI2Mi41NzQ0OTg0MTkwMTIzNCw1NTgzLjAsMC4wMjYzMzIxNzc4NjQ0NjM0NywwLjM0OTkyMTY1NDY1MzcxMzU1CjIyNTY2LjAsMiwxODEuMTA4OTAyNzk3OTE2NDcsODQ3Ljc3MDc3Mzk5NzA0NDQsNDY4MS4wLDAuMDg1MDE4MzUwNzY3NDg1MDQsMC4yOTMzODc2NTI3NzM0MjUyNwoyMjU2Ni4wLDMsMzg3Ljc5MTI2MjI5NDE0OTUsNjkyLjU5NTE5NDQ1NzM1MTksMTc4Ni4wLDAuMDY5NDU2NjMwMjQ1MjU4ODksMC4xMTE5Mzk4MzA3NzQwNTIwMgoyMjU2Ni4wLDUsNzEwLjA0MjQ2NzU2Nzk5ODgsMTI1OC45MDUyOTQ5OTgwNTkyLDE3NzMuMCwwLjEyNjI0ODgxMDY4ODAyMDE5LDAuMTExMTI1MDM5MTcyNjczMTUKMjI1NjYuMCwxLDIwMzguMDE0MzYxMjU0ODU4LDM3ODAuNTE2NjQwMTI3NzYwNiwxODU1LjAsMC4zNzkxMjc1ODkyNjI0OTE0NiwwLjExNjI2NDQ5Mzg4OTA2Mjk5CjIyNTY2LjAsNCwxMTI5Ni45NjI1MzY3Njk1MTMsMzEyOS4yNTg2MjI2ODUxNTU0LDI3Ny4wLDAuMzEzODE2NDQxMTcyMjgyMiwwLjAxNzM2MTMyODczNzA3MzAy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TE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NjUxNCIgbGFiZWw9IkN1dCBPZmYgRGF0ZSIgcmVmPSJiaTY1MTQiIGNvbHVtbj0iYzAiIGZvcm1hdD0iRERNTVlZOCIgdXNhZ2U9ImNhdGVnb3JpY2FsIi8+CiAgICAgICAgICAgICAgICA8U3RyaW5nVmFyaWFibGUgdmFybmFtZT0iYmk2NTE1IiBsYWJlbD0iSW5kZXhlZCBMVFYgcmFuZ2UiIHJlZj0iYmk2NTE1IiBjb2x1bW49ImMxIiBzb3J0T249ImN1c3RvbSIgY3VzdG9tU29ydD0iY3MxODM2Ii8+CiAgICAgICAgICAgICAgICA8TnVtZXJpY1ZhcmlhYmxlIHZhcm5hbWU9ImJpNjUxMCIgbGFiZWw9Ik5vbWluYWwgKG1uKSIgcmVmPSJiaTY1MTAiIGNvbHVtbj0iYzIiIGZvcm1hdD0iQ09NTUExMi4iIHVzYWdlPSJxdWFudGl0YXRpdmUiIGRlZmluZWRBZ2dyZWdhdGlvbj0ic3VtIi8+CiAgICAgICAgICAgICAgICA8TnVtZXJpY1ZhcmlhYmxlIHZhcm5hbWU9ImJpNjUwOSIgbGFiZWw9IldBIEluZGV4ZWQgTFRWIChMT0FOIEJBTEFOQ0UgLyBJTkRFWEVEIHZhbHVhdGlvbikgKGluICUpOiIgcmVmPSJiaTY1MDkiIGNvbHVtbj0iYzMiIGZvcm1hdD0iUEVSQ0VOVDEyLjIiIHVzYWdlPSJxdWFudGl0YXRpdmUiLz4KICAgICAgICAgICAgICAgIDxOdW1lcmljVmFyaWFibGUgdmFybmFtZT0iYmk2NTExIiBsYWJlbD0iTnVtYmVyIG9mIE1vcnRnYWdlIExvYW5zIiByZWY9ImJpNjUxMSIgY29sdW1uPSJjNCIgZm9ybWF0PSJDT01NQTEyLiIgdXNhZ2U9InF1YW50aXRhdGl2ZSIvPgogICAgICAgICAgICAgICAgPE51bWVyaWNWYXJpYWJsZSB2YXJuYW1lPSJiaTY1MTIiIGxhYmVsPSIlIG9mIFRvdGFsIEFzc2V0cyIgcmVmPSJiaTY1MTIiIGNvbHVtbj0iYzUiIGZvcm1hdD0iUEVSQ0VOVDEyLjIiIHVzYWdlPSJxdWFudGl0YXRpdmUiLz4KICAgICAgICAgICAgICAgIDxOdW1lcmljVmFyaWFibGUgdmFybmFtZT0iYmk2NTEzIiBsYWJlbD0iJSBOdW1iZXIgb2YgTG9hbnMiIHJlZj0iYmk2NTEz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1MTQiIHNvcnREaXJlY3Rpb249ImRlc2NlbmRpbmciLz4KICAgICAgICAgICAgICAgIDxEZWZpbmVkU29ydEl0ZW0gdmFyaWFibGU9ImJpNjUxNSIgc29ydERpcmVjdGlvbj0iYXNjZW5kaW5nIiBzb3J0T249ImN1c3RvbSIvPgogICAgICAgICAgICA8L0RlZmluZWRSb3dTb3J0SXRlbXM+CiAgICAgICAgICAgIDxEYXRhIGZvcm1hdD0iQ1NWIiByb3dDb3VudD0iOSIgYXZhaWxhYmxlUm93Q291bnQ9IjkiIHNpemU9IjgxMyIgZGF0YUxheW91dD0ibWluaW1hbCIgZ3JhbmRUb3RhbD0iZmFsc2UiIGlzSW5kZXhlZD0idHJ1ZSIgY29udGVudEtleT0iNFNVTU8zR0xQUEk1NVZJVE9ZT0xYMkczUDNMNTdYTE8iPgogICAgICAgICAgICAgICAgPCFbQ0RBVEFbMjI1NjYuMCwtMTAwLDk5NzEuNjIxMDI0Njg0MzcxLDAuNjEwNTYwNjc4NTYwMjA1MywxNTk1NS4wLDEuMCwxLjAKMjI1NjYuMCw3LDI2MTQuNjIzNTAwMjY5ODgyLDAuMjcwMzcxODA5MzU5MzQxNDYsNjU3My4wLDAuMjYyMjA2NDY1MTA3MDc1NCwwLjQxMTk3MTE2ODkxMjU2NjYKMjI1NjYuMCwxLDE1MDIuMTAwNTkzNzgyNzI1LDAuNDUxODc5ODkzODkxOTc4OSwyNDE1LjAsMC4xNTA2Mzc1NTMzMTg5OTcxNCwwLjE1MTM2MzIwOTAyNTM4MzkKMjI1NjYuMCwyLDE3MjUuODcwNDQ4ODA3NzI3NiwwLjU0Mjc2NTI1OTUyNDk2MSwyMDAzLjAsMC4xNzMwNzgyMjMxNDI5OTc1NiwwLjEyNTU0MDU4Mjg4OTM3NjM2CjIyNTY2LjAsMywxMTM4LjI2MDIxMzkyMDI4MDYsMC42NTE0MTkzNTIyNTc4OTY5LDE0MjcuMCwwLjExNDE0OTk2NzMwMjQ2MzcxLDAuMDg5NDM5MDQ3MzIwNTg5MTYKMjI1NjYuMCw0LDEyOTMuMjA3NzE0NzcxNDcxNywwLjc0ODAzNDkyMTk2MjQ2ODksMTExMC4wLDAuMTI5Njg4ODE1MDQ1MjM1MzYsMC4wNjk1NzA2Njc1MDIzNTAzNgoyMjU2Ni4wLDUsNTg4LjA2NDIyNDE3NTc5OTUsMC44NDYxNTA3OTkzNzY2OTksNjc1LjAsMC4wNTg5NzM3ODM5NzM1NDU0LDAuMDQyMzA2NDg2OTk0NjcyNTE1CjIyNTY2LjAsNiwzOTIuNDY3NjE5NjI0NywwLjk0NDQ0Mzg2NDA4NDE0MDgsNTA0LjAsMC4wMzkzNTg0NTcyMzEwOTIyMzUsMC4wMzE1ODg4NDM2MjI2ODg4MTYKMjI1NjYuMCwwLDcxNy4wMjY3MDkzMzE3OTI5LDEuNjU3ODc5Mjc2MDgwMjg4NSwxMjQ4LjAsMC4wNzE5MDY3MzQ4Nzg1OTM5OSwwLjA3ODIxOTk5MzczMjM3MjMKXV0+CiAgICAgICAgICAgIDwvRGF0YT4KICAgICAgICAgICAgPFN0cmluZ1RhYmxlIGZvcm1hdD0iQ1NWIiByb3dDb3VudD0iOCIgc2l6ZT0iMTA0IiBjb250ZW50S2V5PSJRS0JZWk1RTDJBU1ZERE1ZWTVKUjZBMldWMkZORU1CWSI+CiAgICAgICAgICAgICAgICA8IVtDREFUQVsiPjEwMCUiCiI+NDAlLeKJpDUwJSIKIj41MCUt4omkNjAlIgoiPjYwJS3iiaQ3MCUiCiI+NzAlLeKJpDgwJSIKIj44MCUt4omkOTAlIgoiPjkwJS3iiaQxMDAlIgoiMC3iiaQ0MCUiCl1dPgogICAgICAgICAgICA8L1N0cmluZ1RhYmxlPgogICAgICAgIDwvUmVzdWx0PgogICAgICAgIDxSZXN1bHQgcmVmPSJkZDY1Mz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2NTMyIiBsYWJlbD0iQ3V0IE9mZiBEYXRlIiByZWY9ImJpNjUzMiIgY29sdW1uPSJjMCIgZm9ybWF0PSJERE1NWVk4IiB1c2FnZT0iY2F0ZWdvcmljYWwiLz4KICAgICAgICAgICAgICAgIDxTdHJpbmdWYXJpYWJsZSB2YXJuYW1lPSJiaTY1MzMiIGxhYmVsPSJBVFQgQXNzZXQgVHlwZSIgcmVmPSJiaTY1MzMiIGNvbHVtbj0iYzEiIHNvcnRPbj0iY3VzdG9tIiBjdXN0b21Tb3J0PSJjczYxMjAiLz4KICAgICAgICAgICAgICAgIDxTdHJpbmdWYXJpYWJsZSB2YXJuYW1lPSJiaTY1MzQiIGxhYmVsPSJBVFQgUHJvcGVydHkgU3VidHlwZSIgcmVmPSJiaTY1MzQiIGNvbHVtbj0iYzIiIHNvcnRPbj0iY3VzdG9tIiBjdXN0b21Tb3J0PSJjczMzMjUiLz4KICAgICAgICAgICAgICAgIDxOdW1lcmljVmFyaWFibGUgdmFybmFtZT0iYmk2NTI4IiBsYWJlbD0iTm9taW5hbCAobW4pIiByZWY9ImJpNjUyOCIgY29sdW1uPSJjMyIgZm9ybWF0PSJDT01NQTEyLiIgdXNhZ2U9InF1YW50aXRhdGl2ZSIgZGVmaW5lZEFnZ3JlZ2F0aW9uPSJzdW0iLz4KICAgICAgICAgICAgICAgIDxOdW1lcmljVmFyaWFibGUgdmFybmFtZT0iYmk2NTI5IiBsYWJlbD0iTnVtYmVyIG9mIE1vcnRnYWdlIExvYW5zIiByZWY9ImJpNjUyOSIgY29sdW1uPSJjNCIgZm9ybWF0PSJDT01NQTEyLiIgdXNhZ2U9InF1YW50aXRhdGl2ZSIvPgogICAgICAgICAgICAgICAgPE51bWVyaWNWYXJpYWJsZSB2YXJuYW1lPSJiaTY1MzAiIGxhYmVsPSIlIG9mIFRvdGFsIEFzc2V0cyIgcmVmPSJiaTY1MzAiIGNvbHVtbj0iYzUiIGZvcm1hdD0iUEVSQ0VOVDEyLjIiIHVzYWdlPSJxdWFudGl0YXRpdmUiLz4KICAgICAgICAgICAgICAgIDxOdW1lcmljVmFyaWFibGUgdmFybmFtZT0iYmk2NTMxIiBsYWJlbD0iJSBOdW1iZXIgb2YgTG9hbnMiIHJlZj0iYmk2NTM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I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TMyIiBzb3J0RGlyZWN0aW9uPSJkZXNjZW5kaW5nIi8+CiAgICAgICAgICAgICAgICA8RGVmaW5lZFNvcnRJdGVtIHZhcmlhYmxlPSJiaTY1MzMiIHNvcnREaXJlY3Rpb249ImFzY2VuZGluZyIgc29ydE9uPSJjdXN0b20iLz4KICAgICAgICAgICAgICAgIDxEZWZpbmVkU29ydEl0ZW0gdmFyaWFibGU9ImJpNjUzNCIgc29ydERpcmVjdGlvbj0iYXNjZW5kaW5nIiBzb3J0T249ImN1c3RvbSIvPgogICAgICAgICAgICA8L0RlZmluZWRSb3dTb3J0SXRlbXM+CiAgICAgICAgICAgIDxEYXRhIGZvcm1hdD0iQ1NWIiByb3dDb3VudD0iMTMiIGF2YWlsYWJsZVJvd0NvdW50PSIxMyIgc2l6ZT0iOTU4IiBkYXRhTGF5b3V0PSJtaW5pbWFsIiBncmFuZFRvdGFsPSJmYWxzZSIgaXNJbmRleGVkPSJ0cnVlIiBjb250ZW50S2V5PSJZRkU3NkdNUjRLNjUyUk5RQUw2N0tIVTZDM1lVR0xOSyI+CiAgICAgICAgICAgICAgICA8IVtDREFUQVsyMjU2Ni4wLC0xMDAsLTEwMCw5OTcxLjYyMTAyNDY4NDM3MSwxNTk1NS4wLDEuMCwxLjAKMjI1NjYuMCwxLC0xMDAsOTk3MS42MjEwMjQ2ODQzNzEsMTU5NTUuMCwxLjAsMS4wCjIyNTY2LjAsMSwxMCwxNDM5LjY5MTgxODMyMDI2MDIsMzQyMi4wLDAuMTQ0Mzc4OTE0Mzk2ODAyNDIsMC4yMTQ0NzgyMTk5OTM3MzIzNwoyMjU2Ni4wLDEsNyw2MTUuODI3MTk3NDIwOTgyLDQ2MC4wLDAuMDYxNzU3OTgyNTY4MzgzMzE2LDAuMDI4ODMxMDg3NDMzNDA2NDU1CjIyNTY2LjAsMSwyLDEwMzAuNDA4OTg2Nzk3NDcyOCwxNDQyLjAsMC4xMDMzMzQxNTA0MTAxMjIzMSwwLjA5MDM3OTE5MTQ3NjAyNjMzCjIyNTY2LjAsMSwxMSwxMjc5LjA1Nzk5MDk5MTU2NjYsMjY1LjAsMC4xMjgyNjk4MTU2OTI0ODQzOCwwLjAxNjYwOTIxMzQxMjcyMzI4NAoyMjU2Ni4wLDEsMywyNzkuOTI1MjMwNzM5NTA4OSwzMDcuMCwwLjAyODA3MjE4OTA3MDAxODI2LDAuMDE5MjQxNjE3MDQ3OTQ3MzUzCjIyNTY2LjAsMSwwLDM0NS42MjA5MTA2OTAwMDA4NywyMjAwLjAsMC4wMzQ2NjA0NTM4ODU1MjQ2NywwLjEzNzg4NzgwOTQ2NDExNzgzCjIyNTY2LjAsMSw5LDQwMTkuNTA4MTI1MDkwODc3LDcwOTQuMCwwLjQwMzA5NDc1NDExNjc4MTY0LDAuNDQ0NjI1NTA5MjQ0NzUwODYKMjI1NjYuMCwxLDQsMjU0Ljc1MzQwNjc0ODgwMDA1LDMzMS4wLDAuMDI1NTQ3ODQyODM0OTk4MjA0LDAuMDIwNzQ1ODQ3Njk2NjQ2ODE4CjIyNTY2LjAsMSw4LDEzMy40ODUzNjYyMDM5ODQwMywxNjQuMCwwLjAxMzM4NjUyNjIxMDA4NjIwOCwwLjAxMDI3ODkwOTQzMjc3OTY5MwoyMjU2Ni4wLDEsNSw5OC45NzcyODc2NDAwMDAwMSw4Mi4wLDAuMDA5OTI1ODk3NDQzODU0NDYzLDAuMDA1MTM5NDU0NzE2Mzg5ODQ3CjIyNTY2LjAsMSw2LDQ3NC4zNjQ3MDQwNDA5MzM3NiwxODguMCwwLjA0NzU3MTQ3MzM3MDk0NTU5LDAuMDExNzgzMTQwMDgxNDc5MTYKXV0+CiAgICAgICAgICAgIDwvRGF0YT4KICAgICAgICAgICAgPFN0cmluZ1RhYmxlIGZvcm1hdD0iQ1NWIiByb3dDb3VudD0iMTIiIHNpemU9IjE4OCIgY29udGVudEtleT0iVUlMSFlFQ0VFSzJBVTY0R1JDWFhYSDROSU5YNTVHTEciPgogICAgICAgICAgICAgICAgPCFbQ0RBVEFbIkFncmljdWx0dXJlIgoiQ29tbWVyY2lhbCIKIkhvdGVsL1RvdXJpc20iCiJJbmR1c3RyeSIKIkxhbmQiCiJvL3cgU29jaWFsICYgQ3VsdHVyYWwgcHVycG9zZXMiCiJvL3cgdW5kZXIgY29uc3RydWN0aW9uIgoiT2ZmaWNlIgoiT3RoZXIiCiJPdGhlciBjb21tZXJjaWFsbHkgdXNlZCIKIlJldGFpbCIKIlNob3BwaW5nIG1hbGxzIgpdXT4KICAgICAgICAgICAgPC9TdHJpbmdUYWJsZT4KICAgICAgICA8L1Jlc3VsdD4KICAgICAgICA8UmVzdWx0IHJlZj0iZGQ2NTU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NjU0NyIgbGFiZWw9IkN1dCBPZmYgRGF0ZSIgcmVmPSJiaTY1NDciIGNvbHVtbj0iYzAiIGZvcm1hdD0iRERNTVlZOCIgdXNhZ2U9ImNhdGVnb3JpY2FsIi8+CiAgICAgICAgICAgICAgICA8U3RyaW5nVmFyaWFibGUgdmFybmFtZT0iYmk2NTQ5IiBsYWJlbD0iTG9hbiBieSBSYW5raW5nIiByZWY9ImJpNjU0OSIgY29sdW1uPSJjMSIvPgogICAgICAgICAgICAgICAgPE51bWVyaWNWYXJpYWJsZSB2YXJuYW1lPSJiaTY1NDgiIGxhYmVsPSIlIG9mIFRPVEFMIEJhbGFuY2UiIHJlZj0iYmk2NTQ4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2NTQ3IiBzb3J0RGlyZWN0aW9uPSJhc2NlbmRpbmciLz4KICAgICAgICAgICAgPC9EZWZpbmVkQ29sdW1uU29ydEl0ZW1zPgogICAgICAgICAgICA8RGVmaW5lZFJvd1NvcnRJdGVtcz4KICAgICAgICAgICAgICAgIDxEZWZpbmVkU29ydEl0ZW0gdmFyaWFibGU9ImJpNjU0OSIgc29ydERpcmVjdGlvbj0iYXNjZW5kaW5nIi8+CiAgICAgICAgICAgIDwvRGVmaW5lZFJvd1NvcnRJdGVtcz4KICAgICAgICAgICAgPERhdGEgZm9ybWF0PSJDU1YiIHJvd0NvdW50PSIyIiBhdmFpbGFibGVSb3dDb3VudD0iMiIgc2l6ZT0iNTgiIGRhdGFMYXlvdXQ9Im1pbmltYWwiIGdyYW5kVG90YWw9ImZhbHNlIiBpc0luZGV4ZWQ9InRydWUiIGNvbnRlbnRLZXk9IlFVQzJTTFVXVU1aMjRNMzVMREg3R1hWRENNUFQ2Rk5JIj4KICAgICAgICAgICAgICAgIDwhW0NEQVRBWzIyNTY2LjAsMCwwLjc0NDM1NTg4MDEwMDUwMjYKMjI1NjYuMCwxLDAuMjU1NjQ0MTE5ODk5NDk4NApdXT4KICAgICAgICAgICAgPC9EYXRhPgogICAgICAgICAgICA8U3RyaW5nVGFibGUgZm9ybWF0PSJDU1YiIHJvd0NvdW50PSIyIiBzaXplPSIzNiIgY29udGVudEtleT0iWFFDWE9LRkxTMzI1RU1QUFlIWlJUNzdYUklKRDVTSVAiPgogICAgICAgICAgICAgICAgPCFbQ0RBVEFbIjFzdCBsaWVuIC8gTm8gUHJpb3IgcmFua3MiCiJPdGhlciIKXV0+CiAgICAgICAgICAgIDwvU3RyaW5nVGFibGU+CiAgICAgICAgPC9SZXN1bHQ+CiAgICAgICAgPFJlc3VsdCByZWY9ImRkNjYz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5LjczNloiPgogICAgICAgICAgICA8VmFyaWFibGVzPgogICAgICAgICAgICAgICAgPE51bWVyaWNWYXJpYWJsZSB2YXJuYW1lPSJiaTY2MjUiIGxhYmVsPSJDdXQgT2ZmIERhdGUiIHJlZj0iYmk2NjI1IiBjb2x1bW49ImMwIiBmb3JtYXQ9IkRETU1ZWTgiIHVzYWdlPSJjYXRlZ29yaWNhbCIvPgogICAgICAgICAgICAgICAgPFN0cmluZ1ZhcmlhYmxlIHZhcm5hbWU9ImJpNjYyNyIgbGFiZWw9IkFzc2V0IC8gTGlhYmlsaXR5IiByZWY9ImJpNjYyNyIgY29sdW1uPSJjMSIvPgogICAgICAgICAgICAgICAgPFN0cmluZ1ZhcmlhYmxlIHZhcm5hbWU9ImJpNjYyOCIgbGFiZWw9IlJlc2lkdWFsIExpZmUgYnkgQnVja2V0cyIgcmVmPSJiaTY2MjgiIGNvbHVtbj0iYzIiIHNvcnRPbj0iY3VzdG9tIiBjdXN0b21Tb3J0PSJjczY1NSIvPgogICAgICAgICAgICAgICAgPE51bWVyaWNWYXJpYWJsZSB2YXJuYW1lPSJiaTY2MjYiIGxhYmVsPSJQcmluY2lwYWwgUGFpZCBpbiBFVVIiIHJlZj0iYmk2NjI2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2MjUiIHNvcnREaXJlY3Rpb249ImRlc2NlbmRpbmciLz4KICAgICAgICAgICAgPC9EZWZpbmVkQ29sdW1uU29ydEl0ZW1zPgogICAgICAgICAgICA8RGVmaW5lZFJvd1NvcnRJdGVtcz4KICAgICAgICAgICAgICAgIDxEZWZpbmVkU29ydEl0ZW0gdmFyaWFibGU9ImJpNjYyNyIgc29ydERpcmVjdGlvbj0iYXNjZW5kaW5nIi8+CiAgICAgICAgICAgICAgICA8RGVmaW5lZFNvcnRJdGVtIHZhcmlhYmxlPSJiaTY2MjgiIHNvcnREaXJlY3Rpb249ImFzY2VuZGluZyIgc29ydE9uPSJjdXN0b20iLz4KICAgICAgICAgICAgPC9EZWZpbmVkUm93U29ydEl0ZW1zPgogICAgICAgICAgICA8RGF0YSBmb3JtYXQ9IkNTViIgcm93Q291bnQ9IjAiIGF2YWlsYWJsZVJvd0NvdW50PSIwIiBzaXplPSIwIiBkYXRhTGF5b3V0PSJtaW5pbWFsIiBncmFuZFRvdGFsPSJmYWxzZSIgaXNJbmRleGVkPSJmYWxzZSIvPgogICAgICAgIDwvUmVzdWx0PgogICAgICAgIDxSZXN1bHQgcmVmPSJkZDY2OD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TdHJpbmdWYXJpYWJsZSB2YXJuYW1lPSJiaTY2ODYiIGxhYmVsPSJDQyBlbGlnaWJpbGl0eSIgcmVmPSJiaTY2ODYiIGNvbHVtbj0iYzAiLz4KICAgICAgICAgICAgICAgIDxOdW1lcmljVmFyaWFibGUgdmFybmFtZT0iYmk2Njg4IiBsYWJlbD0iTm9taW5hbCAobW4pIiByZWY9ImJpNjY4OCIgY29sdW1uPSJjMSIgZm9ybWF0PSJDT01NQTEyLiIgdXNhZ2U9InF1YW50aXRhdGl2ZSIgZGVmaW5lZEFnZ3JlZ2F0aW9uPSJzdW0iLz4KICAgICAgICAgICAgPC9WYXJpYWJsZXM+CiAgICAgICAgICAgIDxDb2x1bW5zPgogICAgICAgICAgICAgICAgPFN0cmluZ0NvbHVtbiBjb2xuYW1lPSJjMCIgZW5jb2Rpbmc9InRleHQiIG1heExlbmd0aD0iMyIvPgogICAgICAgICAgICAgICAgPE51bWVyaWNDb2x1bW4gY29sbmFtZT0iYzEiIGVuY29kaW5nPSJ0ZXh0IiBkYXRhVHlwZT0iZG91YmxlIi8+CiAgICAgICAgICAgIDwvQ29sdW1ucz4KICAgICAgICAgICAgPERlZmluZWRTb3J0SXRlbXM+CiAgICAgICAgICAgICAgICA8RGVmaW5lZFNvcnRJdGVtIHZhcmlhYmxlPSJiaTY2ODYiIHNvcnREaXJlY3Rpb249ImFzY2VuZGluZyIvPgogICAgICAgICAgICA8L0RlZmluZWRTb3J0SXRlbXM+CiAgICAgICAgICAgIDxEYXRhIGZvcm1hdD0iQ1NWIiByb3dDb3VudD0iMSIgYXZhaWxhYmxlUm93Q291bnQ9IjEiIHNpemU9IjIyIiBkYXRhTGF5b3V0PSJtaW5pbWFsIiBncmFuZFRvdGFsPSJmYWxzZSIgaXNJbmRleGVkPSJmYWxzZSIgY29udGVudEtleT0iVUlSS1o0M0NVSkJQUU5MQ0xSSEJKVk1GTUVLTUZKUVAiPgogICAgICAgICAgICAgICAgPCFbQ0RBVEFbIlkiLDE3NTYuNjEzMTg3NjUyMDYzCl1dPgogICAgICAgICAgICA8L0RhdGE+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YiIGRhdGFMYXlvdXQ9Im1pbmltYWwiIGdyYW5kVG90YWw9ImZhbHNlIiBpc0luZGV4ZWQ9InRydWUiIGNvbnRlbnRLZXk9IkRRQUxaUzQ2WEhFR0FHTFRVUEhSVUdON0FaU1hEMjczIj4KICAgICAgICAgICAgICAgIDwhW0NEQVRBWzIyNTY2LjAsLTEwMCwxLjAKMjI1NjYuMCwwLDAuNDUyMzc3MTg4MDY1MzgyNDYKMjI1NjYuMCwxLDAuNTQ3NjIyODExOTM0NjI2NQpdXT4KICAgICAgICAgICAgPC9EYXRhPgogICAgICAgICAgICA8U3RyaW5nVGFibGUgZm9ybWF0PSJDU1YiIHJvd0NvdW50PSIyIiBzaXplPSIyOSIgY29udGVudEtleT0iRUNRVVU2Ujc1UEE0UEFLUlFQM1hOT1RCUU9URlZUVUoiPgogICAgICAgICAgICAgICAgPCFbQ0RBVEFbIkZpeGVkIHJhdGUiCiJGbG9hdGluZyByYXRlIgpdXT4KICAgICAgICAgICAgPC9TdHJpbmdUYWJsZT4KICAgICAgICA8L1Jlc3VsdD4KICAgICAgICA8UmVzdWx0IHJlZj0iZGQzOT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MzkxNyIgbGFiZWw9IkN1dCBPZmYgRGF0ZSIgcmVmPSJiaTM5MTciIGNvbHVtbj0iYzAiIGZvcm1hdD0iRERNTVlZOCIgdXNhZ2U9ImNhdGVnb3JpY2FsIi8+CiAgICAgICAgICAgICAgICA8U3RyaW5nVmFyaWFibGUgdmFybmFtZT0iYmkzOTU1IiBsYWJlbD0iVHlwZSBvZiBFeHBvc3VyZSBncm91cGVkIiByZWY9ImJpMzk1NSIgY29sdW1uPSJjMSIgc29ydE9uPSJjdXN0b20iIGN1c3RvbVNvcnQ9ImNzNTIxMiIvPgogICAgICAgICAgICAgICAgPE51bWVyaWNWYXJpYWJsZSB2YXJuYW1lPSJiaTM5MTIiIGxhYmVsPSJBdmVyYWdlIE5vbWluYWwgKDAwMHMpIiByZWY9ImJpMzkxMiIgY29sdW1uPSJjMiIgZm9ybWF0PSJDT01NQTEyLiIgdXNhZ2U9InF1YW50aXRhdGl2ZSIgZGVmaW5lZEFnZ3JlZ2F0aW9uPSJhdmVyYWdlIi8+CiAgICAgICAgICAgICAgICA8TnVtZXJpY1ZhcmlhYmxlIHZhcm5hbWU9ImJpMzkxMyIgbGFiZWw9Ik5vbWluYWwgKG1uKSIgcmVmPSJiaTM5MTMiIGNvbHVtbj0iYzMiIGZvcm1hdD0iQ09NTUExMi4iIHVzYWdlPSJxdWFudGl0YXRpdmUiIGRlZmluZWRBZ2dyZWdhdGlvbj0ic3VtIi8+CiAgICAgICAgICAgICAgICA8TnVtZXJpY1ZhcmlhYmxlIHZhcm5hbWU9ImJpMzkxNCIgbGFiZWw9Ik5PLiBPRiBMT0FOUyIgcmVmPSJiaTM5MTQiIGNvbHVtbj0iYzQiIGZvcm1hdD0iQ09NTUExMi4iIHVzYWdlPSJxdWFudGl0YXRpdmUiLz4KICAgICAgICAgICAgICAgIDxOdW1lcmljVmFyaWFibGUgdmFybmFtZT0iYmkzOTE1IiBsYWJlbD0iJSBvZiBUb3RhbCBBc3NldHMiIHJlZj0iYmkzOTE1IiBjb2x1bW49ImM1IiBmb3JtYXQ9IlBFUkNFTlQxMi4yIiB1c2FnZT0icXVhbnRpdGF0aXZlIi8+CiAgICAgICAgICAgICAgICA8TnVtZXJpY1ZhcmlhYmxlIHZhcm5hbWU9ImJpMzkxNiIgbGFiZWw9IiUgTnVtYmVyIG9mIExvYW5zIiByZWY9ImJpMzkxNi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OTE3IiBzb3J0RGlyZWN0aW9uPSJkZXNjZW5kaW5nIi8+CiAgICAgICAgICAgICAgICA8RGVmaW5lZFNvcnRJdGVtIHZhcmlhYmxlPSJiaTM5NTUiIHNvcnREaXJlY3Rpb249ImFzY2VuZGluZyIgc29ydE9uPSJjdXN0b20iLz4KICAgICAgICAgICAgPC9EZWZpbmVkUm93U29ydEl0ZW1zPgogICAgICAgICAgICA8RGF0YSBmb3JtYXQ9IkNTViIgcm93Q291bnQ9IjUiIGF2YWlsYWJsZVJvd0NvdW50PSI1IiBzaXplPSI0MzUiIGRhdGFMYXlvdXQ9Im1pbmltYWwiIGdyYW5kVG90YWw9ImZhbHNlIiBpc0luZGV4ZWQ9InRydWUiIGNvbnRlbnRLZXk9IjdLTVVOWDNDVzZIS0hJWE5GTlpKN0VMM1dRWlJPQTdIIj4KICAgICAgICAgICAgICAgIDwhW0NEQVRBWzIyNTY2LjAsLTEwMCw0MjEuNjYzOTkxMTU2MTU2MSw0MTk2LjQwMDAzOTk4NjA3NCw5OTUyLjAsMS4wLDEuMAoyMjU2Ni4wLDMsMjExLjIxOTA4NDQ2MzQ4NDA1LDg3NC42NTgyMjg3NjMyODEzLDQxNDEuMCwwLjIwODQzMDYxMjA1NTMyMzQ2LDAuNDE2MDk3MjY2ODgxMDI4OTQKMjI1NjYuMCwyLDE1MTUuNTExMzczMzI1NTczNSwxNDI0LjU4MDY5MDkyNjA0MSw5NDAuMCwwLjMzOTQ3Njg1NTcyMTk3NDYsMC4wOTQ0NTMzNzYyMDU3ODc3OAoyMjU2Ni4wLDAsMzY1LjQyOTQ1OTAxMjM0MTU3LDE2MjEuNDEwNTA5NjM3NzU3NSw0NDM3LjAsMC4zODYzODEzMDE2MzY2MTM3NywwLjQ0NTg0MDAzMjE1NDM0MDgKMjI1NjYuMCwxLDYzNS4zNzAwNzA2NDI4LDI3NS43NTA2MTA2NTg5NzQ4NCw0MzQuMCwwLjA2NTcxMTIzMDU4NjA4MzQ3LDAuMDQzNjA5MzI0NzU4ODQyNDQ1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DciIGRhdGFMYXlvdXQ9Im1pbmltYWwiIGdyYW5kVG90YWw9ImZhbHNlIiBpc0luZGV4ZWQ9InRydWUiIGNvbnRlbnRLZXk9IklDQUVIUkc1RVpIVU83TzVHMkpVTExZTk1WQ0lCNkpZIj4KICAgICAgICAgICAgICAgIDwhW0NEQVRBWzIyNTY2LjAsLTEwMCw0MjEuNjYzOTkxMTU2MTU2MSw0MTk2LjQwMDAzOTk4NjA3NCw5OTUyLjAsMS4wLDEuMAoyMjU2Ni4wLDIsMTkwMi41MzM0MTU3ODk0NzMsMTA4LjQ0NDQwNDY5OTk5OTk4LDU3LjAsMC4wMjU4NDIyNDY2MDgyMDQ2NSwwLjAwNTcyNzQ5MTk2MTQxNDc5MQoyMjU2Ni4wLDUsMTg3LjYxMzU3MTAyNDMxMTE3LDc2Ni4yMTM4MjQwNjMyODQsNDA4NC4wLDAuMTgyNTg4MzY1NDQ3MTE5NDYsMC40MTAzNjk3NzQ5MTk2MTQxCjIyNTY2LjAsMSw3MTY0LjQwMzY5OTU5NTcxNCw2MDEuODA5OTEwNzY2MDM5Nyw4NC4wLDAuMTQzNDEwOTk2MzM3NzE3MywwLjAwODQ0MDUxNDQ2OTQ1MzM3NwoyMjU2Ni4wLDQsOTYxLjE4MDgxNzk0MzkyNTUsODIyLjc3MDc4MDE2MDAwMDIsODU2LjAsMC4xOTYwNjU4NTkzODQyNTcwMiwwLjA4NjAxMjg2MTczNjMzNDQKMjI1NjYuMCwwLDMzOC4xMTI0MjM2NjQ3NTQ5NCwxMzg0LjIzMjI2MjQ4MzUwNjcsNDA5NC4wLDAuMzI5ODYxODQ1Njk5NTU4MywwLjQxMTM3NDU5ODA3MDczOTU2CjIyNTY2LjAsMyw2OTEuNDgxNzcwMTI5MDE1MSwyMzcuMTc4MjQ3MTU0MjUyLDM0My4wLDAuMDU2NTE5NDU1OTM3MDU1NzcsMC4wMzQ0NjU0MzQwODM2MDEyOQoyMjU2Ni4wLDYsNjM1LjM3MDA3MDY0MjgsMjc1Ljc1MDYxMDY1ODk3NDg0LDQzNC4wLDAuMDY1NzExMjMwNTg2MDgzNDcsMC4wNDM2MDkzMjQ3NTg4NDI0NDUKXV0+CiAgICAgICAgICAgIDwvRGF0YT4KICAgICAgICAgICAgPFN0cmluZ1RhYmxlIGZvcm1hdD0iQ1NWIiByb3dDb3VudD0iNyIgc2l6ZT0iMjQxIiBjb250ZW50S2V5PSJTNVZSVktJSktYMlYzQVUzNTZJWFlYSElZNFNHSU1FNCI+CiAgICAgICAgICAgICAgICA8IVtDREFUQVsiRGlyZWN0IGNsYWltIGFnYWluc3QgbXVuaWNpcGFsaXR5IgoiRGlyZWN0IGNsYWltIGFnYWluc3QgcmVnaW9uL2ZlZGVyYWwgc3RhdGUiCiJEaXJlY3QgY2xhaW0gYWdhaW5zdCBzb3ZlcmVpZ24iCiJMb2FuIHdpdGggZ3VhcmFudGVlIG9mIG11bmljaXBhbGl0eSIKIkxvYW4gd2l0aCBndWFyYW50ZWUgb2YgcmVnaW9uL2ZlZGVyYWwgc3RhdGUiCiJMb2FuIHdpdGggZ3VhcmFudGVlIG9mIHNvdmVyZWlnbiIKIk90aGVycyIKXV0+CiAgICAgICAgICAgIDwvU3RyaW5nVGFibGU+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yOCIgYmFzZT0iYmkyOSIvPgogICAgICAgICAgICAgICAgPFJlbGF0aW9uYWxEYXRhSXRlbSBuYW1lPSJiaTY3Mjk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zMCIgYmFzZT0iYmk4NzMiLz4KICAgICAgICAgICAgICAgIDxSZWxhdGlvbmFsRGF0YUl0ZW0gbmFtZT0iYmk2NzMx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zMi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MzM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zNCIgYmFzZT0iYmkyOSIvPgogICAgICAgICAgICAgICAgPFJlbGF0aW9uYWxEYXRhSXRlbSBuYW1lPSJiaTY3MzU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NzM2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czNy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ZGV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3Mz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NzM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c0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NzQxIiBiYXNlPSJiaTEwNTkiLz4KICAgICAgICAgICAgICAgIDxSZWxhdGlvbmFsRGF0YUl0ZW0gbmFtZT0iYmk2NzQ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jc0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2NzQ0IiBiYXNlPSJiaTEwNTkiLz4KICAgICAgICAgICAgICAgIDxSZWxhdGlvbmFsRGF0YUl0ZW0gbmFtZT0iYmk2NzQ1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NzQ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c1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3NT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3NT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c1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3NTQiIGJhc2U9ImJpMTA1OSIvPgogICAgICAgICAgICAgICAgPFJlbGF0aW9uYWxEYXRhSXRlbSBuYW1lPSJiaTY3NT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c1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c1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NzU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c1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c2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3Nj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NzY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c2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c2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3Nj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c2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c2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c2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NzY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3Nz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3Nz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c3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NzczIiBiYXNlPSJiaTkyNCIvPgogICAgICAgICAgICAgICAgPFJlbGF0aW9uYWxEYXRhSXRlbSBuYW1lPSJiaTY3Nz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jc3NSIgYmFzZT0iYmk5MjQiLz4KICAgICAgICAgICAgICAgIDxSZWxhdGlvbmFsRGF0YUl0ZW0gbmFtZT0iYmk2Nzc2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Y3NzciIGJhc2U9ImJpOTI0Ii8+CiAgICAgICAgICAgICAgICA8UmVsYXRpb25hbERhdGFJdGVtIG5hbWU9ImJpNjc3OC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2Nzc5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TR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ZpZXcgY3VycmVudFNlY3Rpb249InZpMTA1NSI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PC9WaXN1YWxFbGVtZW50cz4KICAgIDwvU0FTUmVwb3J0U3RhdGU+CjwvU0FTUmVwb3J0Pgo=</data>
</ReportState>
</file>

<file path=customXml/item38.xml><?xml version="1.0" encoding="utf-8"?>
<ReportState xmlns="sas.reportstate">
  <data type="reportstate">Q0VDU19TVEFSVFtWAWdVAAAAAFNUXUVORF9DRUNTKys=</data>
</ReportState>
</file>

<file path=customXml/item39.xml><?xml version="1.0" encoding="utf-8"?>
<ReportState xmlns="sas.reportstate">
  <data type="reportstate">UkNfU1RBUlRbVgVnZ1VjAwAAAFNnYwIAAABjAAAAAGRVBgAAAHZlMTQyNWRVAAAAAGMAAAAAZ5lmVQEAAABTVgFnmGRVBgAAAGJpNjk0OWRVDgAAAEFUVCBBc3NldCBUeXBlYVYBZ2MBZFULAAAAUmVzaWRlbnRpYWxjGPz//2IAAAAAAAD4f2RVCwAAAFJlc2lkZW50aWFsYwEAAABUYwgAAABhYwBnYwIAAABjAAAAAGRVBgAAAHZlMzU2OWRVAAAAAGMAAAAAZ5lmVQEAAABTVgFnmGRVBgAAAGJpNjk1MGRVEgAAAFJlZmluYW5jaW5nIE1hcmtlcmFWAWdjAWRVAgAAADcxYxj8//9iAAAAAAAA+H9kVQIAAAA3MWMBAAAAVGMIAAAAYWMAZ2MCAAAAYwAAAABkVQUAAAB2ZTcyM2RVAAAAAGMAAAAAZ5lmVQEAAABTVgFnmGRVBgAAAGJpMzAyOWRVDAAAAEN1dCBPZmYgRGF0ZWFWAWdjAGFjGPz//2IAAAAAgErWQGRVCgAAADMwLzA2LzIwMjJjAQAAAFRjCAAAAGFjAFRWAWZVAgAAAFNkVQYAAABiaTMwNTFkVQYAAABiaTMwMjlUVgFhVgFnZFUGAAAAZGQzMDM0VgFmVQIAAABTZFUZAAAAMXN0IGxpZW4gLyBObyBwcmlvciByYW5rc2RVBQAAAE90aGVyVFYBZmdVAwAAAFNWAWfAYwAAAABkVQYAAABiaTMwMjlkVQwAAABDdXQgT2ZmIERhdGVkVQcAAABERE1NWVk4YxgAAABWAWZjVQIAAABTAAAAAIBK1kAAAAAAgErWQFRWAWFjAQAAAGICAAAAYgAAAAAAAPh/YgAAAAAAAPh/YgAAAAAAAPh/YgAAAAAAAPh/YgAAAAAAAPh/YWMAYwBjAGMBVgFnwGMBAAAAZFUGAAAAYmkzMDUxZFUPAAAATG9hbiBieSBSYW5raW5nYWMYAAAAVgFhVgFmY1UCAAAAUwAAAAABAAAAVGMBAAAAYgIAAABiAAAAAAAA+H9iAAAAAAAA+H9iAAAAAAAA+H9iAAAAAAAA+H9iAAAAAAAA+H9hYwBjAGMAYwFWAWfAYwAAAABkVQYAAABiaTMwNjJkVRIAAAAlIG9mIFRPVEFMIEJhbGFuY2VkVQsAAABQRVJDRU5UMTIuMmMYAAAAVgFmY1UCAAAAUxvTKBUh+eQ/nlmu1b0N1j9UVgFhYwIAAABiAgAAAGIAAAAAAAD4f2IAAAAAAAD4f2IAAAAAAAD4f2IAAAAAAAD4f2IAAAAAAAD4f2FjAGMAYwBjAVRnoGZjVQIAAABTAABUVgFlY1UAAAAAU1RhVgFhYwIAAABiAgAAAGMBYwBiAAAAAAAAAABWAWFWAWFWA2dnZFUGAAAAZGQzMDM0VgFhVgFmZ1UCAAAAU2dkVRkAAAAxc3QgbGllbiAvIE5vIHByaW9yIHJhbmtzVgFnYwFkVRkAAAAxc3QgbGllbiAvIE5vIHByaW9yIHJhbmtzYwAAAABiAAAAAAAA+H9kVRkAAAAxc3QgbGllbiAvIE5vIHByaW9yIHJhbmtzVgFmZ1UBAAAAU2dkVQoAAAAzMC8wNi8yMDIyVgFnYwBhYxj8//9iAAAAAIBK1kBkVQoAAAAzMC8wNi8yMDIyVgFhYwIAAABjAVYBZmNVAQAAAFMAAAAAVFYBYVYBZmdVAQAAAFNWAWdjAGFjGPz//2Ib0ygVIfnkP2RVBwAAADY1LDU0ICVUVgFhVGMBAAAAYwFWAWFWAWFWAWFWAWFnZFUFAAAAT3RoZXJWAWdjAWRVBQAAAE90aGVyYwEAAABiAAAAAAAA+H9kVQUAAABPdGhlclYBZmdVAQAAAFNnZFUKAAAAMzAvMDYvMjAyMlYBZ2MAYWMY/P//YgAAAACAStZAZFUKAAAAMzAvMDYvMjAyMlYBYWMCAAAAYwFWAWZjVQEAAABTAQAAAFRWAWFWAWZnVQEAAABTVgFnYwBhYxj8//9inlmu1b0N1j9kVQcAAAAzNCw0NiAlVFYBYVRjAQAAAGMBVgFhVgFhVgFhVgFhVGMAAAAAYwFWAWFWAWFWAWFWAWFWAWZnVQIAAABTZ2RVFwAAAGRlZmF1bHRSb3dBeGlzSGllcmFyY2h5ZFUQAAAAWmVpbGVuaGllcmFyY2hpZVYBZmdVAQAAAFNnZFUGAAAAYmkzMDUxZFUPAAAATG9hbiBieSBSYW5raW5nYWMBAAAAYwFWAWFWAWFUYwAAAAB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dkVQQAAAByb290VgFhVgFmZ1UCAAAAU2dkVRkAAAAxc3QgbGllbiAvIE5vIHByaW9yIHJhbmtzVgFnYwFkVRkAAAAxc3QgbGllbiAvIE5vIHByaW9yIHJhbmtzYwAAAABiAAAAAAAA+H9kVRkAAAAxc3QgbGllbiAvIE5vIHByaW9yIHJhbmtzVgFhYwEAAABjAVYBYVYBYVYBYVYBYWdkVQUAAABPdGhlclYBZ2MBZFUFAAAAT3RoZXJjAQAAAGIAAAAAAAD4f2RVBQAAAE90aGVyVgFhYwEAAABjAVYBYVYBYVYBYVYBYVRjAAAAAGMAVgFhVgFhVgFhVgFhYwFnZFUaAAAAZGVmYXVsdENvbHVtbkF4aXNIaWVyYXJjaHlkVREAAABTcGFsdGVuaGllcmFyY2hpZVYBZmdVAQAAAFNnZFUGAAAAYmkzMDI5ZFUMAAAAQ3V0IE9mZiBEYXRlZFUHAAAARERNTVlZOGMAAAAAYwFWAWFWAWFUYwAAAABnZFUEAAAAcm9vdFYBYVYBZmdVAQAAAFNnZFUKAAAAMzAvMDYvMjAyMlYBZ2MAYWMY/P//YgAAAACAStZAZFUKAAAAMzAvMDYvMjAyMlYBYWMBAAAAYwFWAWFWAWFWAWFWAWFUYwAAAABjAFYBYVYBYVYBYVYBYWdkVQQAAAByb290VgFhVgFmZ1UBAAAAU2dkVQoAAAAzMC8wNi8yMDIyVgFnYwBhYxj8//9iAAAAAIBK1kBkVQoAAAAzMC8wNi8yMDIyVgFhYwEAAABjAVYBYVYBYVYBYVYBYVRjAAAAAGMAVgFhVgFhVgFhVgFhYwFUYwFjAGMAYgAAAAAAAAAAVgFmVQEAAABTZFUGAAAAYmkzMDYyVGMAYwBjAGFjQgUCAFYBYWRVzAQAADxSZXN1bHQgcmVmPSJkZDMwMz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ctMjJUMDc6Mzg6MDMuMjQ3WiI+PFZhcmlhYmxlcz48TnVtZXJpY1ZhcmlhYmxlIHZhcm5hbWU9ImJpMzAyOSIgbGFiZWw9IkN1dCBPZmYgRGF0ZSIgcmVmPSJiaTMwMjkiIGNvbHVtbj0iYzAiIGZvcm1hdD0iRERNTVlZOCIgdXNhZ2U9ImNhdGVnb3JpY2FsIi8+PFN0cmluZ1ZhcmlhYmxlIHZhcm5hbWU9ImJpMzA1MSIgbGFiZWw9IkxvYW4gYnkgUmFua2luZyIgcmVmPSJiaTMwNTEiIGNvbHVtbj0iYzEiLz48TnVtZXJpY1ZhcmlhYmxlIHZhcm5hbWU9ImJpMzA2MiIgbGFiZWw9IiUgb2YgVE9UQUwgQmFsYW5jZSIgcmVmPSJiaTMwNjI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IiIGF2YWlsYWJsZVJvd0NvdW50PSIyIiBzaXplPSI1OSIgZGF0YUxheW91dD0ibWluaW1hbCIgZ3JhbmRUb3RhbD0iZmFsc2UiIGlzSW5kZXhlZD0idHJ1ZSIgY29udGVudEtleT0iMkpWQVRYQkZTTFVXWkFSTFczTUNZUzVGSVBZNFRaNEgiPjwhW0NEQVRBWzIyODI2LjAsMCwwLjY1NTQxMTI4Mjg1MTMwNzEKMjI4MjYuMCwxLDAuMzQ0NTg4NzE3MTQ4NjkwNDQKXV0+PC9EYXRhPjxTdHJpbmdUYWJsZSBmb3JtYXQ9IkNTViIgcm93Q291bnQ9IjIiIHNpemU9IjM2IiBjb250ZW50S2V5PSI1UElDTkxQNks2SktFTkNPTVBGQTVRQlBSSkdIWU5PRSI+PCFbQ0RBVEFbIjFzdCBsaWVuIC8gTm8gcHJpb3IgcmFua3MiCiJPdGhlciIKXV0+PC9TdHJpbmdUYWJsZT48L1Jlc3VsdD5WAWFjAGMAYwBjAWMAYwBjAFYBYWMBAAAAYwBjAF1FTkRfUkMr</data>
</ReportState>
</file>

<file path=customXml/item4.xml><?xml version="1.0" encoding="utf-8"?>
<ReportState xmlns="sas.reportstate">
  <data type="reportstate">UEVDU19TVEFSVFtWAWdWAWZnVQEAAABTVgFnYwBhYxj8//9iAAAAAIBK1kBkVQoAAAAzMC8wNi8yMDIyVGNVAgAAAFMAAFRdRU5EX1BFQ1MrKw==</data>
</ReportState>
</file>

<file path=customXml/item40.xml><?xml version="1.0" encoding="utf-8"?>
<ReportState xmlns="sas.reportstate">
  <data type="reportstate">UkNfU1RBUlRbVgVnZ1VjAgAAAFNnYwIAAABjAAAAAGRVBgAAAHZlMTIzNmRVAAAAAGMAAAAAZ5lmVQEAAABTVgFnmGRVBgAAAGJpNjk2MGRVEgAAAFJlZmluYW5jaW5nIE1hcmtlcmFWAWdjAWRVAgAAADcxYxj8//9iAAAAAAAA+H9kVQIAAAA3MWMBAAAAVGMIAAAAYWMAZ2MCAAAAYwAAAABkVQUAAAB2ZTcyM2RVAAAAAGMAAAAAZ5lmVQEAAABTVgFnmGRVBgAAAGJpNDY4NGRVDAAAAEN1dCBPZmYgRGF0ZWFWAWdjAGFjGPz//2IAAAAAgErWQGRVCgAAADMwLzA2LzIwMjJjAQAAAFRjCAAAAGFjAFRWAWZVAwAAAFNkVQYAAABiaTQ3MzhkVQYAAABiaTQ1MDJkVQYAAABiaTQ2ODRUVgFhVgFnZFUGAAAAZGQ0NjkxVgFmVQIAAABTZFUcAAAARG9tZXN0aWMgKENvdW50cnkgb2YgSXNzdWVyKWRVAgAAAEVVVFYBZmdVBAAAAFNWAWfAYwAAAABkVQYAAABiaTQ2ODRkVRMAAABKb2luZWQgQ3V0IE9mZiBEYXRlZFUFAAAAREFURTljGAAAAFYBZmNVAwAAAFMAAAAAgErWQAAAAACAStZAAAAAAIBK1kBUVgFhYwEAAABiAwAAAGIAAAAAAAD4f2IAAAAAAAD4f2IAAAAAAAD4f2IAAAAAAAD4f2IAAAAAAAD4f2FjAGMAYwBjAVYBZ8BjAQAAAGRVBgAAAGJpNDczOGRVAgAAAEVVYWMYAAAAVgFhVgFmY1UDAAAAU5z///8BAAAAAQAAAFRjAQAAAGIDAAAAYgAAAAAAAPh/YgAAAAAAAPh/YgAAAAAAAPh/YgAAAAAAAPh/YgAAAAAAAPh/YWMAYwBjAGMBVgFnwGMBAAAAZFUGAAAAYmk0NTAyZFUbAAAAU3Vic3RpdHV0ZSBBc3NldHMgLSBDb3VudHJ5YWMYAAAAVgFhVgFmY1UDAAAAU5z///+c////AAAAAFRjAQAAAGIDAAAAYgAAAAAAAPh/YgAAAAAAAPh/YgAAAAAAAPh/YgAAAAAAAPh/YgAAAAAAAPh/YWMAYwBjAGMBVgFnwGMAAAAAZFUGAAAAYmk0NDk5ZFUMAAAATm9taW5hbCAobW4pZFUIAAAAQ09NTUExMi5jAAAAAFYBZmNVAwAAAFMAAAAAADB4QAAAAAAAMHhAAAAAAAAweEBUVgFhYwIAAABiAwAAAGIAAAAAAAD4f2IAAAAAAAD4f2IAAAAAAAD4f2IAAAAAAAD4f2IAAAAAAAD4f2FjAGMAYwBjAVRnoGZjVQMAAABTAAAAVFYBZWNVAAAAAFNUYVYBYWMDAAAAYgMAAABjAWMAYgAAAAAAAAAAVgFhVgFhVgNnZ2RVBgAAAGRkNDY5MVYBYVYBZmdVAgAAAFNnZFULAAAATUFUQ0hFU19BTExWAWdjAWRVCwAAAE1BVENIRVNfQUxMY5z///9iAAAAAAAA+H9kVQsAAABNQVRDSEVTX0FMTFYBZmdVAQAAAFNnZFULAAAATUFUQ0hFU19BTExWAWdjAWRVCwAAAE1BVENIRVNfQUxMY5z///9iAAAAAAAA+H9kVQsAAABNQVRDSEVTX0FMTFYBZmdVAQAAAFNnZFUNAAAAMzAuIEp1bmkgMjAyMlYBZ2MAYWMY/P//YgAAAACAStZAZFUNAAAAMzAuIEp1bmkgMjAyMlYBYWMDAAAAYwFWAWZjVQEAAABTAAAAAFRWAWFWAWZnVQEAAABTVgFnYwBhYxj8//9iAAAAAAAweEBkVQMAAAAzODdUVgFhVGMCAAAAYwFWAWFWAWFWAWFWAWFUYwEAAABjAVYBYVYBYVYBYVYBYWdkVQIAAABFVVYBZ2MBZFUCAAAARVVjAQAAAGIAAAAAAAD4f2RVAgAAAEVVVgFmZ1UCAAAAU2dkVQsAAABNQVRDSEVTX0FMTFYBZ2MBZFULAAAATUFUQ0hFU19BTExjnP///2IAAAAAAAD4f2RVCwAAAE1BVENIRVNfQUxMVgFmZ1UBAAAAU2dkVQ0AAAAzMC4gSnVuaSAyMDIyVgFnYwBhYxj8//9iAAAAAIBK1kBkVQ0AAAAzMC4gSnVuaSAyMDIyVgFhYwMAAABjAVYBZmNVAQAAAFMBAAAAVFYBYVYBZmdVAQAAAFNWAWdjAGFjGPz//2IAAAAAADB4QGRVAwAAADM4N1RWAWFUYwIAAABjAVYBYVYBYVYBYVYBYWdkVRwAAABEb21lc3RpYyAoQ291bnRyeSBvZiBJc3N1ZXIpVgFnYwFkVRwAAABEb21lc3RpYyAoQ291bnRyeSBvZiBJc3N1ZXIpYwAAAABiAAAAAAAA+H9kVRwAAABEb21lc3RpYyAoQ291bnRyeSBvZiBJc3N1ZXIpVgFmZ1UBAAAAU2dkVQ0AAAAzMC4gSnVuaSAyMDIyVgFnYwBhYxj8//9iAAAAAIBK1kBkVQ0AAAAzMC4gSnVuaSAyMDIyVgFhYwMAAABjAVYBZmNVAQAAAFMCAAAAVFYBYVYBZmdVAQAAAFNWAWdjAGFjGPz//2IAAAAAADB4QGRVAwAAADM4N1RWAWFUYwIAAABjAVYBYVYBYVYBYVYBYVRjAQAAAGMBVgFhVgFhVgFhVgFhVGMAAAAAYwFWAWFWAWFWAWFWAWFWAWZnVQIAAABTZ2RVFwAAAGRlZmF1bHRSb3dBeGlzSGllcmFyY2h5ZFUQAAAAWmVpbGVuaGllcmFyY2hpZVYBZmdVAgAAAFNnZFUGAAAAYmk0NzM4ZFUCAAAARVVhYwEAAABjAVYBYVYBYWdkVQYAAABiaTQ1MDJkVRsAAABTdWJzdGl0dXRlIEFzc2V0cyAtIENvdW50cnlhYwEAAABjAVYBYVYBYVRjAAAAAG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YwFnZFUaAAAAZGVmYXVsdENvbHVtbkF4aXNIaWVyYXJjaHlkVREAAABTcGFsdGVuaGllcmFyY2hpZVYBZmdVAQAAAFNnZFUGAAAAYmk0Njg0ZFUTAAAASm9pbmVkIEN1dCBPZmYgRGF0ZWRVBQAAAERBVEU5YwAAAABjAVYBYVYBYVRjAAAAAGdkVQQAAAByb290VgFhVgFmZ1UBAAAAU2dkVQ0AAAAzMC4gSnVuaSAyMDIyVgFnYwBhYxj8//9iAAAAAIBK1kBkVQ0AAAAzMC4gSnVuaSAyMDIyVgFhYwEAAABjAVYBYVYBYVYBYVYBYVRjAAAAAGMAVgFhVgFhVgFhVgFhZ2RVBAAAAHJvb3RWAWFWAWZnVQEAAABTZ2RVDQAAADMwLiBKdW5pIDIwMjJWAWdjAGFjGPz//2IAAAAAgErWQGRVDQAAADMwLiBKdW5pIDIwMjJWAWFjAQAAAGMBVgFhVgFhVgFhVgFhVGMAAAAAYwBWAWFWAWFWAWFWAWFjAVRjAWMAYwBiAAAAAAAAAABWAWZVAQAAAFNkVQYAAABiaTQ0OTlUYwBjAGMAYWNCBQIAVgFhZFWVBQAAPFJlc3VsdCByZWY9ImRkNDY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MlQwNzozODowNi42NDlaIj48VmFyaWFibGVzPjxOdW1lcmljVmFyaWFibGUgdmFybmFtZT0iYmk0Njg0IiBsYWJlbD0iSm9pbmVkIEN1dCBPZmYgRGF0ZSIgcmVmPSJiaTQ2ODQiIGNvbHVtbj0iYzAiIGZvcm1hdD0iREFURTkiIHVzYWdlPSJjYXRlZ29yaWNhbCIvPjxTdHJpbmdWYXJpYWJsZSB2YXJuYW1lPSJiaTQ3MzgiIGxhYmVsPSJFVSIgcmVmPSJiaTQ3MzgiIGNvbHVtbj0iYzEiLz48U3RyaW5nVmFyaWFibGUgdmFybmFtZT0iYmk0NTAyIiBsYWJlbD0iU3Vic3RpdHV0ZSBBc3NldHMgLSBDb3VudHJ5IiByZWY9ImJpNDUwMiIgY29sdW1uPSJjMiIgc29ydE9uPSJjdXN0b20iIGN1c3RvbVNvcnQ9ImNzNDUwNSIvPjxOdW1lcmljVmFyaWFibGUgdmFybmFtZT0iYmk0NDk5IiBsYWJlbD0iTm9taW5hbCAobW4pIiByZWY9ImJpNDQ5OSIgY29sdW1uPSJjMyIgZm9ybWF0PSJDT01NQTEyL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zIiBhdmFpbGFibGVSb3dDb3VudD0iMyIgc2l6ZT0iNjMiIGRhdGFMYXlvdXQ9Im1pbmltYWwiIGdyYW5kVG90YWw9ImZhbHNlIiBpc0luZGV4ZWQ9InRydWUiIGNvbnRlbnRLZXk9IlY1RUE2NjRWSUFQNzRaWlAzUzI3VUZQSFM2QjUyQURSIj48IVtDREFUQVsyMjgyNi4wLC0xMDAsLTEwMCwzODcuMAoyMjgyNi4wLDEsLTEwMCwzODcuMAoyMjgyNi4wLDEsMCwzODcuMApdXT48L0RhdGE+PFN0cmluZ1RhYmxlIGZvcm1hdD0iQ1NWIiByb3dDb3VudD0iMiIgc2l6ZT0iMzYiIGNvbnRlbnRLZXk9IjdJSVlTWkZZUzZFWVdEVFQyQkRJWk9GMjNWQTY3TVY1Ij48IVtDREFUQVsiRG9tZXN0aWMgKENvdW50cnkgb2YgSXNzdWVyKSIKIkVVIgpdXT48L1N0cmluZ1RhYmxlPjwvUmVzdWx0PlYBYWMAYwBjAGMBYwBjAGMAVgFhYwEAAABjAGMAXUVORF9SQys=</data>
</ReportState>
</file>

<file path=customXml/item41.xml><?xml version="1.0" encoding="utf-8"?>
<ReportState xmlns="sas.reportstate">
  <data type="reportstate">UkNfU1RBUlRbVgVnZ1VjAgAAAFNnYwIAAABjAAAAAGRVBQAAAHZlNzIzZFUAAAAAYwAAAABnmWZVAQAAAFNWAWeYZFUGAAAAYmk2OTU1ZFUMAAAAQ3V0IE9mZiBEYXRlYVYBZ2MAYWMY/P//YgAAAACAStZAZFUKAAAAMzAvMDYvMjAyMmMBAAAAVGMIAAAAYWMAZ2MQAAAAYwIAAABkVQYAAAB2ZTM1OTZkVQAAAABjAAAAAGeZZlUBAAAAU1YBZ5hkVQYAAABiaTM1OTJkVRIAAABSZWZpbmFuY2luZyBNYXJrZXJhVgFnYwFkVQIAAAA3NGMY/P//YgAAAAAAAPh/ZFUCAAAANzRjAQAAAFRjCAAAAGFjAFRWAWZVAQAAAFNkVQYAAABiaTM1OTJUVgFhVgFnZFUGAAAAZGQzNTkxVgFmVQEAAABTZFUCAAAANzRUVgFmZ1UBAAAAU1YBZ8BjAQAAAGRVBgAAAGJpMzU5MmRVEgAAAFJlZmluYW5jaW5nIE1hcmtlcmFjGAAAAFYBYVYBZmNVAQAAAFMAAAAAVGMBAAAAYgEAAABiAAAAAAAA+H9iAAAAAAAA+H9iAAAAAAAA+H9iAAAAAAAA+H9iAAAAAAAA+H9hYwBjAGMAYwFUZ6BmY1UBAAAAUwBUVgFlY1UAAAAAU1RhVgFhYwEAAABiAQAAAGMBYwBiAAAAAAAAAABWAWFWAWFWA2FhY0IEAgBWAWFkVYkCAAA8UmVzdWx0IHJlZj0iZGQzNTk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yVDA3OjM4OjAzLjI0N1oiPjxWYXJpYWJsZXM+PFN0cmluZ1ZhcmlhYmxlIHZhcm5hbWU9ImJpMzU5MiIgbGFiZWw9IlJlZmluYW5jaW5nIE1hcmtlciIgcmVmPSJiaTM1OTI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42.xml><?xml version="1.0" encoding="utf-8"?>
<ReportState xmlns="sas.reportstate">
  <data type="reportstate">UkNfU1RBUlRbVgVnZ1VjAgAAAFNnYwIAAABjAAAAAGRVBgAAAHZlMTIzNmRVAAAAAGMAAAAAZ5lmVQEAAABTVgFnmGRVBgAAAGJpNjkyN2RVEgAAAFJlZmluYW5jaW5nIE1hcmtlcmFWAWdjAWRVAgAAADcxYxj8//9iAAAAAAAA+H9kVQIAAAA3MWMBAAAAVGMIAAAAYWMAZ2MCAAAAYwAAAABkVQUAAAB2ZTcyM2RVAAAAAGMAAAAAZ5lmVQEAAABTVgFnmGRVBgAAAGJpNjIyOWRVDAAAAEN1dCBPZmYgRGF0ZWFWAWdjAGFjGPz//2IAAAAAgErWQGRVCgAAADMwLzA2LzIwMjJjAQAAAFRjCAAAAGFjAFRWAWZVAgAAAFNkVQYAAABiaTYyMjlkVQUAAABiaTc1MFRWAWFWAWdkVQYAAABkZDEwMjFWAWZVAgAAAFNkVQUAAABBU1NFVGRVBAAAAEJPTkRUVgFmZ1UEAAAAU1YBZ8BjAAAAAGRVBgAAAGJpNjIyOWRVDAAAAEN1dCBPZmYgRGF0ZWRVBwAAAERETU1ZWThjGAAAAFYBZmNVAwAAAFMAAAAAgErWQAAAAACAStZAAAAAAIBK1kBUVgFhYwEAAABiAwAAAGIAAAAAAAD4f2IAAAAAAAD4f2IAAAAAAAD4f2IAAAAAAAD4f2IAAAAAAAD4f2FjAGMAYwBjAVYBZ8BjAQAAAGRVBQAAAGJpNzUwZFUMAAAAQXNzZXQgLyBCb25kYWMYAAAAVgFhVgFmY1UDAAAAU5z///8AAAAAAQAAAFRjAQAAAGIDAAAAYgAAAAAAAPh/YgAAAAAAAPh/YgAAAAAAAPh/YgAAAAAAAPh/YgAAAAAAAPh/YWMAYwBjAGMBVgFnwGMAAAAAZFUFAAAAYmk3MDVkVQwAAABBdmVyYWdlIExpZmVkVQkAAABDT01NQTMyLjJjAAAAAFYBZmNVAwAAAFOI+slbB15KQMRKy9wvzkFAiF/9/a4fMUBUVgFhYwIAAABiAwAAAGIAAAAAAAD4f2IAAAAAAAD4f2IAAAAAAAD4f2IAAAAAAAD4f2IAAAAAAAD4f2FjAGMAYwBjAVYBZ8BjAAAAAGRVBQAAAGJpNjk5ZFUgAAAAV2VpZ2h0ZWQgQXZlcmFnZSBMaWZlIChpbiB5ZWFycylkVQkAAABDT01NQTEyLjFjGAAAAFYBZmNVAwAAAFM39AHpufwfQBTsC2lBoCNAO6UEZsm7FUBUVgFhYwIAAABiAwAAAGIAAAAAAAD4f2IAAAAAAAD4f2IAAAAAAAD4f2IAAAAAAAD4f2IAAAAAAAD4f2FjAGMAYwBjAVRnoGZjVQMAAABTAAAAVFYBZWNVAAAAAFNUYVYBYWMDAAAAYgMAAABjAWMAYgAAAAAAAAAAVgFhVgFhVgNnZ2RVBgAAAGRkMTAyMVYBYVYBZmdVAQAAAFNnZFUKAAAAMzAvMDYvMjAyMlYBZ2MAYWMY/P//YgAAAACAStZAZFUKAAAAMzAvMDYvMjAyMlYBZmdVAwAAAFNnZFULAAAATUFUQ0hFU19BTExWAWdjAWRVCwAAAE1BVENIRVNfQUxMY5z///9iAAAAAAAA+H9kVQsAAABNQVRDSEVTX0FMTFYBYWMCAAAAYwFWAWZjVQEAAABTAAAAAFRWAWFWAWZnVQIAAABTVgFnYwBhYxj8//9iN/QB6bn8H0BkVQMAAAA4LDBWAWdjAGFjGPz//2KI+slbB15KQGRVBQAAADUyLDczVFYBYWdkVQUAAABBU1NFVFYBZ2MBZFUFAAAAQVNTRVRjAAAAAGIAAAAAAAD4f2RVBQAAAEFTU0VUVgFhYwIAAABjAVYBZmNVAQAAAFMBAAAAVFYBYVYBZmdVAgAAAFNWAWdjAGFjGPz//2IU7AtpQaAjQGRVAwAAADksOFYBZ2MAYWMY/P//YsRKy9wvzkFAZFUFAAAAMzUsNjFUVgFhZ2RVBAAAAEJPTkRWAWdjAWRVBAAAAEJPTkRjAQAAAGIAAAAAAAD4f2RVBAAAAEJPTkRWAWFjAgAAAGMBVgFmY1UBAAAAUwIAAABUVgFhVgFmZ1UCAAAAU1YBZ2MAYWMY/P//YjulBGbJuxVAZFUDAAAANSw0VgFnYwBhYxj8//9iiF/9/a4fMUBkVQUAAAAxNywxMlRWAWFUYwEAAABjAVYBYVYBYVYBYVYBYVRjAAAAAGMBVgFhVgFhVgFhVgFhVgFmZ1UBAAAAU2dkVRcAAABkZWZhdWx0Um93QXhpc0hpZXJhcmNoeWRVEAAAAFplaWxlbmhpZXJhcmNoaWVWAWZnVQIAAABTZ2RVBgAAAGJpNjIyOWRVDAAAAEN1dCBPZmYgRGF0ZWRVBwAAAERETU1ZWThjAAAAAGMBVgFhVgFhZ2RVBQAAAGJpNzUwZFUMAAAAQXNzZXQgLyBCb25kYWMBAAAAYwFWAWFWAWFUYwAAAABnZFUEAAAAcm9vdFYBYVYBZmdVAQAAAFNnZFUKAAAAMzAvMDYvMjAyMlYBZ2MAYWMY/P//YgAAAACAStZAZFUKAAAAMzAvMDYvMjAyMlYBZmdVAgAAAFNnZFUFAAAAQVNTRVRWAWdjAWRVBQAAAEFTU0VUYwAAAABiAAAAAAAA+H9kVQUAAABBU1NFVFYBYWMCAAAAYwFWAWFWAWFWAWFWAWFnZFUEAAAAQk9ORFYBZ2MBZFUEAAAAQk9ORGMBAAAAYgAAAAAAAPh/ZFUEAAAAQk9ORFYBYWMCAAAAYwFWAWFWAWFWAWFWAWFUYwEAAABjAFYBYVYBYVYBYVYBYVRjAAAAAGMAVgFhVgFhVgFhVgFhZ2RVBAAAAHJvb3RWAWFWAWZnVQEAAABTZ2RVCgAAADMwLzA2LzIwMjJWAWdjAGFjGPz//2IAAAAAgErWQGRVCgAAADMwLzA2LzIwMjJWAWZnVQIAAABTZ2RVBQAAAEFTU0VUVgFnYwFkVQUAAABBU1NFVGMAAAAAYgAAAAAAAPh/ZFUFAAAAQVNTRVRWAWFjAgAAAGMBVgFhVgFhVgFhVgFhZ2RVBAAAAEJPTkRWAWdjAWRVBAAAAEJPTkRjAQAAAGIAAAAAAAD4f2RVBAAAAEJPTkRWAWFjAgAAAGMBVgFhVgFhVgFhVgFhVGMBAAAAYwBWAWFWAWFWAWFWAWFUYwAAAABjAFYBYVYBYVYBYVYBYWMBVGMBYwBjAGIAAAAAAAAAAFYBZlUCAAAAU2RVBQAAAGJpNjk5ZFUFAAAAYmk3MDVUYwBjAGMAYWNCBQIAVgFhZFXgBQAAPFJlc3VsdCByZWY9ImRkMTAy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MlQwNzozODowNS43NjJaIj48VmFyaWFibGVzPjxOdW1lcmljVmFyaWFibGUgdmFybmFtZT0iYmk2MjI5IiBsYWJlbD0iQ3V0IE9mZiBEYXRlIiByZWY9ImJpNjIyOSIgY29sdW1uPSJjMCIgZm9ybWF0PSJERE1NWVk4IiB1c2FnZT0iY2F0ZWdvcmljYWwiLz48U3RyaW5nVmFyaWFibGUgdmFybmFtZT0iYmk3NTAiIGxhYmVsPSJBc3NldCAvIEJvbmQiIHJlZj0iYmk3NTAiIGNvbHVtbj0iYzEiLz48TnVtZXJpY1ZhcmlhYmxlIHZhcm5hbWU9ImJpNzA1IiBsYWJlbD0iQXZlcmFnZSBMaWZlIiByZWY9ImJpNzA1IiBjb2x1bW49ImMyIiBmb3JtYXQ9IkNPTU1BMzIuMiIgdXNhZ2U9InF1YW50aXRhdGl2ZSIgZGVmaW5lZEFnZ3JlZ2F0aW9uPSJzdW0iLz48TnVtZXJpY1ZhcmlhYmxlIHZhcm5hbWU9ImJpNjk5IiBsYWJlbD0iV2VpZ2h0ZWQgQXZlcmFnZSBMaWZlIChpbiB5ZWFycykiIHJlZj0iYmk2OTkiIGNvbHVtbj0iYzMiIGZvcm1hdD0iQ09NTUExMi4x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QzIiBkYXRhTGF5b3V0PSJtaW5pbWFsIiBncmFuZFRvdGFsPSJmYWxzZSIgaXNJbmRleGVkPSJ0cnVlIiBjb250ZW50S2V5PSJTNTNJWTZET0pMTVZVQ1cyMllFNVhONkFQSkVYVk5ETCI+PCFbQ0RBVEFbMjI4MjYuMCwtMTAwLDUyLjczNDU5OTU2NTE0NTg2LDcuOTk2ODAyOTQxMDc4NDM0NQoyMjgyNi4wLDAsMzUuNjEwODM1NjQ2ODgwODE1LDkuODEyOTk5MDQxMjc2MzA2CjIyODI2LjAsMSwxNy4xMjM3NjM5MTgyNjUwNCw1LjQzMzM4NTQ2MTgzOTIzMgpdXT48L0RhdGE+PFN0cmluZ1RhYmxlIGZvcm1hdD0iQ1NWIiByb3dDb3VudD0iMiIgc2l6ZT0iMTUiIGNvbnRlbnRLZXk9IlBHNUM2Tlo3M1VNN0FUUURHT0JWUUdJREJRTlY3NVFYIj48IVtDREFUQVsiQVNTRVQiCiJCT05EIgpdXT48L1N0cmluZ1RhYmxlPjwvUmVzdWx0PlYBYWMAYwBjAGMBYwBjAGMAVgFhYwEAAABjAGMAXUVORF9SQys=</data>
</ReportState>
</file>

<file path=customXml/item43.xml><?xml version="1.0" encoding="utf-8"?>
<ReportState xmlns="sas.reportstate">
  <data type="reportstate">UkNfU1RBUlRbVgVnZ1VjAwAAAFNnYwIAAABjAAAAAGRVBgAAAHZlMTQyNWRVAAAAAGMAAAAAZ5lmVQEAAABTVgFnmGRVBgAAAGJpNjkzOWRVDgAAAEFUVCBBc3NldCBUeXBlYVYBZ2MBZFULAAAAUmVzaWRlbnRpYWxjGPz//2IAAAAAAAD4f2RVCwAAAFJlc2lkZW50aWFsYwEAAABUYwgAAABhYwBnYwIAAABjAAAAAGRVBgAAAHZlMzU2OWRVAAAAAGMAAAAAZ5lmVQEAAABTVgFnmGRVBgAAAGJpNjk0MGRVEgAAAFJlZmluYW5jaW5nIE1hcmtlcmFWAWdjAWRVAgAAADcxYxj8//9iAAAAAAAA+H9kVQIAAAA3MWMBAAAAVGMIAAAAYWMAZ2MCAAAAYwAAAABkVQUAAAB2ZTcyM2RVAAAAAGMAAAAAZ5lmVQEAAABTVgFnmGRVBgAAAGJpMTgwOGRVDAAAAEN1dCBPZmYgRGF0ZWFWAWdjAGFjGPz//2IAAAAAgErWQGRVCgAAADMwLzA2LzIwMjJjAQAAAFRjCAAAAGFjAFRWAWZVAgAAAFNkVQYAAABiaTE4MDhkVQYAAABiaTE5MjZUVgFhVgFnZFUGAAAAZGQxODEyVgFmVQgAAABTZFULAAAAPjAgLSA8PTQwICVkVQYAAAA+MTAwICVkVQwAAAA+NDAgLSA8PTUwICVkVQwAAAA+NTAgLSA8PTYwICVkVQwAAAA+NjAgLSA8PTcwICVkVQwAAAA+NzAgLSA8PTgwICVkVQwAAAA+ODAgLSA8PTkwICVkVQ0AAAA+OTAgLSA8PTEwMCAlVFYBZmdVBwAAAFNWAWfAYwAAAABkVQYAAABiaTE4MDhkVQwAAABDdXQgT2ZmIERhdGVkVQcAAABERE1NWVk4YxgAAABWAWZjVQkAAABTAAAAAIBK1kAAAAAAgErWQAAAAACAStZAAAAAAIBK1kAAAAAAgErWQAAAAACAStZAAAAAAIBK1kAAAAAAgErWQAAAAACAStZAVFYBYWMBAAAAYgkAAABiAAAAAAAA+H9iAAAAAAAA+H9iAAAAAAAA+H9iAAAAAAAA+H9iAAAAAAAA+H9hYwBjAGMAYwFWAWfAYwEAAABkVQYAAABiaTE5MjZkVRMAAABVbmluZGV4ZWQgTFRWIHJhbmdlYWMYAAAAVgFhVgFmY1UJAAAAU5z///8AAAAAAgAAAAMAAAAEAAAABQAAAAYAAAAHAAAAAQAAAFRjAQAAAGIJAAAAYgAAAAAAAPh/YgAAAAAAAPh/YgAAAAAAAPh/YgAAAAAAAPh/YgAAAAAAAPh/YWMAYwBjAGMBVgFnwGMAAAAAZFUGAAAAYmkxODA0ZFUMAAAATm9taW5hbCAobW4pZFUIAAAAQ09NTUExMi5jAAAAAFYBZmNVCQAAAFNCBVTrl9vMQGGRK2Ue1aBA/rV2FP7Rl0DGPM8qKfKfQBjoaLBxHpxAj+txV+hBnEC6fAo+za2cQGCh1o4wAJRAuZEjvgEwokBUVgFhYwIAAABiCQAAAGIAAAAAAAD4f2IAAAAAAAD4f2IAAAAAAAD4f2IAAAAAAAD4f2IAAAAAAAD4f2FjAGMAYwBjAVYBZ8BjAAAAAGRVBgAAAGJpMTk2NmRVMgAAAFdBIExUViAoTE9BTiBCQUxBTkNFIC8gb3JpZ2luYWwgdmFsdWF0aW9uKSAoaW4gJSk6ZFULAAAAUEVSQ0VOVDEyLjJjGAAAAFYBZmNVCQAAAFNGTydQDG3nP8tdfhKNVNI/IZw+hBLh3D934MHYoJXhP7VTRKRz2uQ/lRa1+KoB6D/37zpexTjrP5OMWg54V+4/Dr4VzNww9T9UVgFhYwIAAABiCQAAAGIAAAAAAAD4f2IAAAAAAAD4f2IAAAAAAAD4f2IAAAAAAAD4f2IAAAAAAAD4f2FjAGMAYwBjAVYBZ8BjAAAAAGRVBgAAAGJpMTgwNWRVGAAAAE51bWJlciBvZiBNb3J0Z2FnZSBMb2Fuc2RVCAAAAENPTU1BMTIuYxgAAABWAWZjVQkAAABTAAAAAOA89kAAAAAAwD/YQAAAAAAA2MNAAAAAAACAxUAAAAAAAMvEQAAAAACAF8NAAAAAAABFwUAAAAAAABi3QAAAAAAAXMNAVFYBYWMCAAAAYgkAAABiAAAAAAAA+H9iAAAAAAAA+H9iAAAAAAAA+H9iAAAAAAAA+H9iAAAAAAAA+H9hYwBjAGMAYwFWAWfAYwAAAABkVQYAAABiaTE4MDZkVREAAAAlIG9mIFRvdGFsIEFzc2V0c2RVCwAAAFBFUkNFTlQxMi4yYxgAAABWAWZjVQkAAABTAAAAAAAA8D/adzxyUqrCPyEaaLn6abo/CmBBGVO2wT/VM4lCQS6/P36XrHOUVb8/8VbR4jjNvz/lcqkXtS22P9XQdT/7KsQ/VFYBYWMCAAAAYgkAAABiAAAAAAAA+H9iAAAAAAAA+H9iAAAAAAAA+H9iAAAAAAAA+H9iAAAAAAAA+H9hYwBjAGMAYwFWAWfAYwAAAABkVQYAAABiaTE4MDdkVREAAAAlIE51bWJlciBvZiBMb2Fuc2RVCwAAAFBFUkNFTlQxMi4yYxgAAABWAWZjVQkAAABTAAAAAAAA8D9q53lPc3LRP1Ota/QTjrw/OPJL3zXwvj+aE3fAwOu9P3vzVHESebs/iY+XS8jZuD8ujv7WqJ2wPwKe/pmk27s/VFYBYWMCAAAAYgkAAABiAAAAAAAA+H9iAAAAAAAA+H9iAAAAAAAA+H9iAAAAAAAA+H9iAAAAAAAA+H9hYwBjAGMAYwFUZ6BmY1UJAAAAUwAAAAAAAAAAAFRWAWVjVQAAAABTVGFWAWFjCQAAAGIJAAAAYwFjAGIAAAAAAAAAAFYBYVYBYVYDZ2dkVQYAAABkZDE4MTJWAWFWAWZnVQEAAABTZ2RVCgAAADMwLzA2LzIwMjJWAWdjAGFjGPz//2IAAAAAgErWQGRVCgAAADMwLzA2LzIwMjJWAWZnVQkAAABTZ2RVCwAAAE1BVENIRVNfQUxMVgFnYwFkVQsAAABNQVRDSEVTX0FMTGOc////YgAAAAAAAPh/ZFULAAAATUFUQ0hFU19BTExWAWFjAgAAAGMBVgFmY1UBAAAAUwAAAABUVgFhVgFmZ1UFAAAAU1YBZ2MAYWMY/P//YkZPJ1AMbec/ZFUHAAAANzMsMjEgJVYBZ2MAYWMY/P//YkIFVOuX28xAZFUHAAAAMTTCoDc3NVYBZ2MAYWMY/P//YgAAAADgPPZAZFUHAAAAOTHCoDA4NlYBZ2MAYWMY/P//YgAAAAAAAPA/ZFUIAAAAMTAwLDAwICVWAWdjAGFjGPz//2IAAAAAAADwP2RVCAAAADEwMCwwMCAlVFYBYWdkVQsAAAA+MCAtIDw9NDAgJVYBZ2MBZFULAAAAPjAgLSA8PTQwICVjAAAAAGIAAAAAAAD4f2RVCwAAAD4wIC0gPD00MCAlVgFhYwIAAABjAVYBZmNVAQAAAFMBAAAAVFYBYVYBZmdVBQAAAFNWAWdjAGFjGPz//2LLXX4SjVTSP2RVBwAAADI4LDY0ICVWAWdjAGFjGPz//2JhkStlHtWgQGRVBgAAADLCoDE1NVYBZ2MAYWMY/P//YgAAAADAP9hAZFUHAAAAMjTCoDgzMVYBZ2MAYWMY/P//Ytp3PHJSqsI/ZFUHAAAAMTQsNTggJVYBZ2MAYWMY/P//YmrneU9zctE/ZFUHAAAAMjcsMjYgJVRWAWFnZFUMAAAAPjQwIC0gPD01MCAlVgFnYwFkVQwAAAA+NDAgLSA8PTUwICVjAgAAAGIAAAAAAAD4f2RVDAAAAD40MCAtIDw9NTAgJVYBYWMCAAAAYwFWAWZjVQEAAABTAgAAAFRWAWFWAWZnVQUAAABTVgFnYwBhYxj8//9iIZw+hBLh3D9kVQcAAAA0NSwxMiAlVgFnYwBhYxj8//9i/rV2FP7Rl0BkVQYAAAAxwqA1MjRWAWdjAGFjGPz//2IAAAAAANjDQGRVBwAAADEwwqAxNjBWAWdjAGFjGPz//2IhGmi5+mm6P2RVBwAAADEwLDMyICVWAWdjAGFjGPz//2JTrWv0E468P2RVBwAAADExLDE1ICVUVgFhZ2RVDAAAAD41MCAtIDw9NjAgJVYBZ2MBZFUMAAAAPjUwIC0gPD02MCAlYwMAAABiAAAAAAAA+H9kVQwAAAA+NTAgLSA8PTYwICVWAWFjAgAAAGMBVgFmY1UBAAAAUwMAAABUVgFhVgFmZ1UFAAAAU1YBZ2MAYWMY/P//YnfgwdigleE/ZFUHAAAANTQsOTUgJVYBZ2MAYWMY/P//YsY8zyop8p9AZFUGAAAAMsKgMDQ1VgFnYwBhYxj8//9iAAAAAACAxUBkVQcAAAAxMcKgMDA4VgFnYwBhYxj8//9iCmBBGVO2wT9kVQcAAAAxMyw4NCAlVgFnYwBhYxj8//9iOPJL3zXwvj9kVQcAAAAxMiwwOSAlVFYBYWdkVQwAAAA+NjAgLSA8PTcwICVWAWdjAWRVDAAAAD42MCAtIDw9NzAgJWMEAAAAYgAAAAAAAPh/ZFUMAAAAPjYwIC0gPD03MCAlVgFhYwIAAABjAVYBZmNVAQAAAFMEAAAAVFYBYVYBZmdVBQAAAFNWAWdjAGFjGPz//2K1U0Skc9rkP2RVBwAAADY1LDE3ICVWAWdjAGFjGPz//2IY6GiwcR6cQGRVBgAAADHCoDgwMFYBZ2MAYWMY/P//YgAAAAAAy8RAZFUHAAAAMTDCoDY0NlYBZ2MAYWMY/P//YtUziUJBLr8/ZFUHAAAAMTIsMTggJVYBZ2MAYWMY/P//YpoTd8DA670/ZFUHAAAAMTEsNjkgJVRWAWFnZFUMAAAAPjcwIC0gPD04MCAlVgFnYwFkVQwAAAA+NzAgLSA8PTgwICVjBQAAAGIAAAAAAAD4f2RVDAAAAD43MCAtIDw9ODAgJVYBYWMCAAAAYwFWAWZjVQEAAABTBQAAAFRWAWFWAWZnVQUAAABTVgFnYwBhYxj8//9ilRa1+KoB6D9kVQcAAAA3NSwwMiAlVgFnYwBhYxj8//9ij+txV+hBnEBkVQYAAAAxwqA4MDhWAWdjAGFjGPz//2IAAAAAgBfDQGRVBgAAADnCoDc3NVYBZ2MAYWMY/P//Yn6XrHOUVb8/ZFUHAAAAMTIsMjQgJVYBZ2MAYWMY/P//YnvzVHESebs/ZFUHAAAAMTAsNzMgJVRWAWFnZFUMAAAAPjgwIC0gPD05MCAlVgFnYwFkVQwAAAA+ODAgLSA8PTkwICVjBgAAAGIAAAAAAAD4f2RVDAAAAD44MCAtIDw9OTAgJVYBYWMCAAAAYwFWAWZjVQEAAABTBgAAAFRWAWFWAWZnVQUAAABTVgFnYwBhYxj8//9i9+86XsU46z9kVQcAAAA4NSwwNyAlVgFnYwBhYxj8//9iunwKPs2tnEBkVQYAAAAxwqA4MzVWAWdjAGFjGPz//2IAAAAAAEXBQGRVBgAAADjCoDg0MlYBZ2MAYWMY/P//YvFW0eI4zb8/ZFUHAAAAMTIsNDIgJVYBZ2MAYWMY/P//YomPl0vI2bg/ZFUGAAAAOSw3MSAlVFYBYWdkVQ0AAAA+OTAgLSA8PTEwMCAlVgFnYwFkVQ0AAAA+OTAgLSA8PTEwMCAlYwcAAABiAAAAAAAA+H9kVQ0AAAA+OTAgLSA8PTEwMCAlVgFhYwIAAABjAVYBZmNVAQAAAFMHAAAAVFYBYVYBZmdVBQAAAFNWAWdjAGFjGPz//2KTjFoOeFfuP2RVBwAAADk0LDgyICVWAWdjAGFjGPz//2JgodaOMACUQGRVBgAAADHCoDI4MFYBZ2MAYWMY/P//YgAAAAAAGLdAZFUGAAAANcKgOTEyVgFnYwBhYxj8//9i5XKpF7Uttj9kVQYAAAA4LDY2ICVWAWdjAGFjGPz//2Iujv7WqJ2wP2RVBgAAADYsNDkgJVRWAWFnZFUGAAAAPjEwMCAlVgFnYwFkVQYAAAA+MTAwICVjAQAAAGIAAAAAAAD4f2RVBgAAAD4xMDAgJVYBYWMCAAAAYwFWAWZjVQEAAABTCAAAAFRWAWFWAWZnVQUAAABTVgFnYwBhYxj8//9iDr4VzNww9T9kVQgAAAAxMzIsNDQgJVYBZ2MAYWMY/P//YrmRI74BMKJAZFUGAAAAMsKgMzI4VgFnYwBhYxj8//9iAAAAAABcw0BkVQYAAAA5wqA5MTJWAWdjAGFjGPz//2LV0HU/+yrEP2RVBwAAADE1LDc2ICVWAWdjAGFjGPz//2ICnv6ZpNu7P2RVBwAAADEwLDg4ICVUVgFhVGMBAAAAYwFWAWFWAWFWAWFWAWFUYwAAAABjAVYBYVYBYVYBYVYBYVYBZmdVAQAAAFNnZFUXAAAAZGVmYXVsdFJvd0F4aXNIaWVyYXJjaHlkVRAAAABaZWlsZW5oaWVyYXJjaGllVgFmZ1UCAAAAU2dkVQYAAABiaTE4MDhkVQwAAABDdXQgT2ZmIERhdGVkVQcAAABERE1NWVk4YwAAAABjAVYBYVYBYWdkVQYAAABiaTE5MjZkVRMAAABVbmluZGV4ZWQgTFRWIHJhbmdlYWMBAAAAYwFWAWFWAWFUYwAAAABnZFUEAAAAcm9vdFYBYVYBZmdVAQAAAFNnZFUKAAAAMzAvMDYvMjAyMlYBZ2MAYWMY/P//YgAAAACAStZAZFUKAAAAMzAvMDYvMjAyMl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Z2RVBAAAAHJvb3RWAWFWAWZnVQEAAABTZ2RVCgAAADMwLzA2LzIwMjJWAWdjAGFjGPz//2IAAAAAgErWQGRVCgAAADMwLzA2LzIwMjJ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MBVGMBYwBjAGIAAAAAAAAAAFYBZlUFAAAAU2RVBgAAAGJpMTk2NmRVBgAAAGJpMTgwNGRVBgAAAGJpMTgwNWRVBgAAAGJpMTgwNmRVBgAAAGJpMTgwN1RjAGMAYwBhY0IFAgBWAWFkVXILAAA8UmVzdWx0IHJlZj0iZGQxODEy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yVDA3OjM4OjAzLjI0N1oiPjxWYXJpYWJsZXM+PE51bWVyaWNWYXJpYWJsZSB2YXJuYW1lPSJiaTE4MDgiIGxhYmVsPSJDdXQgT2ZmIERhdGUiIHJlZj0iYmkxODA4IiBjb2x1bW49ImMwIiBmb3JtYXQ9IkRETU1ZWTgiIHVzYWdlPSJjYXRlZ29yaWNhbCIvPjxTdHJpbmdWYXJpYWJsZSB2YXJuYW1lPSJiaTE5MjYiIGxhYmVsPSJVbmluZGV4ZWQgTFRWIHJhbmdlIiByZWY9ImJpMTkyNiIgY29sdW1uPSJjMSIgc29ydE9uPSJjdXN0b20iIGN1c3RvbVNvcnQ9ImNzMTg2NiIvPjxOdW1lcmljVmFyaWFibGUgdmFybmFtZT0iYmkxODA0IiBsYWJlbD0iTm9taW5hbCAobW4pIiByZWY9ImJpMTgwNCIgY29sdW1uPSJjMiIgZm9ybWF0PSJDT01NQTEyLiIgdXNhZ2U9InF1YW50aXRhdGl2ZSIgZGVmaW5lZEFnZ3JlZ2F0aW9uPSJzdW0iLz48TnVtZXJpY1ZhcmlhYmxlIHZhcm5hbWU9ImJpMTk2NiIgbGFiZWw9IldBIExUViAoTE9BTiBCQUxBTkNFIC8gb3JpZ2luYWwgdmFsdWF0aW9uKSAoaW4gJSk6IiByZWY9ImJpMTk2NiIgY29sdW1uPSJjMyIgZm9ybWF0PSJQRVJDRU5UMTIuMiIgdXNhZ2U9InF1YW50aXRhdGl2ZSIvPjxOdW1lcmljVmFyaWFibGUgdmFybmFtZT0iYmkxODA1IiBsYWJlbD0iTnVtYmVyIG9mIE1vcnRnYWdlIExvYW5zIiByZWY9ImJpMTgwNSIgY29sdW1uPSJjNCIgZm9ybWF0PSJDT01NQTEyLiIgdXNhZ2U9InF1YW50aXRhdGl2ZSIvPjxOdW1lcmljVmFyaWFibGUgdmFybmFtZT0iYmkxODA2IiBsYWJlbD0iJSBvZiBUb3RhbCBBc3NldHMiIHJlZj0iYmkxODA2IiBjb2x1bW49ImM1IiBmb3JtYXQ9IlBFUkNFTlQxMi4yIiB1c2FnZT0icXVhbnRpdGF0aXZlIi8+PE51bWVyaWNWYXJpYWJsZSB2YXJuYW1lPSJiaTE4MDciIGxhYmVsPSIlIE51bWJlciBvZiBMb2FucyIgcmVmPSJiaTE4MDc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jQiIGRhdGFMYXlvdXQ9Im1pbmltYWwiIGdyYW5kVG90YWw9ImZhbHNlIiBpc0luZGV4ZWQ9InRydWUiIGNvbnRlbnRLZXk9IlVYWUNVTjRBQ1FSVjVVNEQ2NENBTzI2TEtCWUtDUjRTIj48IVtDREFUQVsyMjgyNi4wLC0xMDAsMTQ3NzUuMTg2ODY5MTQ2ODg4LDAuNzMyMDYxNTM1NDA2MDI1OCw5MTA4Ni4wLDEuMCwxLjAKMjI4MjYuMCwwLDIxNTQuNTU5MzY1NjE3MjcyLDAuMjg2NDEwNTg3MzY4MTc3ODcsMjQ4MzEuMCwwLjE0NTgyMjgxNjYzODM3MDg4LDAuMjcyNjEwNDk5OTY3MDY0MQoyMjgyNi4wLDIsMTUyNC40OTgxMjQ5Mzc4NzU3LDAuNDUxMjM3MzI0ODUzMDI3MSwxMDE2MC4wLDAuMTAzMTc5NjE3MTgxMTA1NywwLjExMTU0MjkzNzQ0MzczNDQ5CjIyODI2LjAsMywyMDQ0LjU0MDIwMjM2Nzg2MywwLjU0OTUxNTE3NDI0OTgwNDIsMTEwMDguMCwwLjEzODM3NjYwNTM1MDIzMTYsMC4xMjA4NTI4MjA0MTE0NzkyNwoyMjgyNi4wLDQsMTc5OS42MTEwMjQ1MTI0NDkxLDAuNjUxNjY2NDcwMzY5MTQyLDEwNjQ2LjAsMC4xMjE3OTk1NDQwOTAzOTI4LDAuMTE2ODc4NTU0MzMzMjY3NDYKMjI4MjYuMCw1LDE4MDguNDc2ODk2MDc2MjA0NiwwLjc1MDIwMzU5NTg4Mjk4MTcsOTc3NS4wLDAuMTIyMzk5NTk1NDkwMjM0NTgsMC4xMDczMTYxNjI3NDcyOTM3NgoyMjgyNi4wLDYsMTgzNS40NTA0MzE5ODAwMDIxLDAuODUwNjgwMDQ5OTM3NjM1OCw4ODQyLjAsMC4xMjQyMjUxOTI0MjgwMzg2NiwwLjA5NzA3MzA5NTc1NTY1OTQ5CjIyODI2LjAsNywxMjgwLjA0NzQxOTg4NTI1MzUsMC45NDgxNzczNjQzODIzNDgsNTkxMi4wLDAuMDg2NjM0OTM5NDU3NzM0NDQsMC4wNjQ5MDU2OTM1MjA0MDkyOQoyMjgyNi4wLDEsMjMyOC4wMDM0MDM3NzAwMDY2LDEuMzI0NDI5MzE4NjI1MjIzOCw5OTEyLjAsMC4xNTc1NjE2ODkzNjM4OTM5NSwwLjEwODgyMDIzNTgyMTA5MjE1Cl1dPjwvRGF0YT48U3RyaW5nVGFibGUgZm9ybWF0PSJDU1YiIHJvd0NvdW50PSI4IiBzaXplPSIxMTQiIGNvbnRlbnRLZXk9IlFKR1NIWklQRExVTUpTSVVNUFRGSk1SR1Q1V0dVWjNVIj48IVtDREFUQVsiPjAgLSA8PTQwICUiCiI+MTAwICUiCiI+NDAgLSA8PTUwICUiCiI+NTAgLSA8PTYwICUiCiI+NjAgLSA8PTcwICUiCiI+NzAgLSA8PTgwICUiCiI+ODAgLSA8PTkwICUiCiI+OTAgLSA8PTEwMCAlIgpdXT48L1N0cmluZ1RhYmxlPjwvUmVzdWx0PlYBYWMAYwBjAGMBYwBjAGMAVgFhYwEAAABjAGMAXUVORF9SQys=</data>
</ReportState>
</file>

<file path=customXml/item44.xml><?xml version="1.0" encoding="utf-8"?>
<ReportState xmlns="sas.reportstate">
  <data type="reportstate">UkNfU1RBUlRbVgVnZ1VjAgAAAFNnYwIAAABjAAAAAGRVBgAAAHZlMzU0MGRVAAAAAGMAAAAAZ5lmVQEAAABTVgFnmGRVBgAAAGJpNjkzOGRVEgAAAFJlZmluYW5jaW5nIE1hcmtlcmFWAWdjAWRVAgAAADcxYxj8//9iAAAAAAAA+H9kVQIAAAA3MWMBAAAAVGMIAAAAYWMAZ2MCAAAAYwAAAABkVQUAAAB2ZTcyM2RVAAAAAGMAAAAAZ5lmVQEAAABTVgFnmGRVBgAAAGJpMTY3MmRVDAAAAEN1dCBPZmYgRGF0ZWFWAWdjAGFjGPz//2IAAAAAgErWQGRVCgAAADMwLzA2LzIwMjJjAQAAAFRjCAAAAGFjAFRWAWZVAgAAAFNkVQYAAABiaTEwNzZkVQYAAABiaTE2NzJUVgFhVgFnZFUGAAAAZGQxNjc3VgFmVQIAAABTZFUKAAAAQ29tbWVyY2lhbGRVCwAAAFJlc2lkZW50aWFsVFYBZmdVBAAAAFNWAWfAYwAAAABkVQYAAABiaTE2NzJkVQwAAABDdXQgT2ZmIERhdGVkVQcAAABERE1NWVk4YxgAAABWAWZjVQMAAABTAAAAAIBK1kAAAAAAgErWQAAAAACAStZAVFYBYWMBAAAAYgMAAABiAAAAAAAA+H9iAAAAAAAA+H9iAAAAAAAA+H9iAAAAAAAA+H9iAAAAAAAA+H9hYwBjAGMAYwFWAWfAYwEAAABkVQYAAABiaTEwNzZkVQ4AAABBVFQgQXNzZXQgVHlwZWFjGAAAAFYBYVYBZmNVAwAAAFOc////AQAAAAAAAABUYwEAAABiAwAAAGIAAAAAAAD4f2IAAAAAAAD4f2IAAAAAAAD4f2IAAAAAAAD4f2IAAAAAAAD4f2FjAGMAYwBjAVYBZ8BjAAAAAGRVBgAAAGJpMTA3N2RVDAAAAE5vbWluYWwgKG1uKWRVCAAAAENPTU1BMTIuYwAAAABWAWZjVQMAAABT+nRqL3mV2EBCBVTrl9vMQJnkgHNaT8RAVFYBYWMCAAAAYgMAAABiAAAAAAAA+H9iAAAAAAAA+H9iAAAAAAAA+H9iAAAAAAAA+H9iAAAAAAAA+H9hYwBjAGMAYwFWAWfAYwAAAABkVQYAAABiaTEyMzJkVRgAAABOdW1iZXIgb2YgTW9ydGdhZ2UgTG9hbnNkVQgAAABDT01NQTEyLmMYAAAAVgFmY1UDAAAAUwAAAAAAKfpAAAAAAOA89kAAAAAAAGHPQFRWAWFjAgAAAGIDAAAAYgAAAAAAAPh/YgAAAAAAAPh/YgAAAAAAAPh/YgAAAAAAAPh/YgAAAAAAAPh/YWMAYwBjAGMBVGegZmNVAwAAAFMAAABUVgFlY1UAAAAAU1RhVgFhYwMAAABiAwAAAGMBYwBiAAAAAAAAAABWAWFWAWFWA2dnZFUGAAAAZGQxNjc3VgFhVgFmZ1UDAAAAU2dkVQsAAABNQVRDSEVTX0FMTFYBZ2MBZFULAAAATUFUQ0hFU19BTExjnP///2IAAAAAAAD4f2RVCwAAAE1BVENIRVNfQUxMVgFmZ1UBAAAAU2dkVQoAAAAzMC8wNi8yMDIyVgFnYwBhYxj8//9iAAAAAIBK1kBkVQoAAAAzMC8wNi8yMDIyVgFhYwIAAABjAVYBZmNVAQAAAFMAAAAAVFYBYVYBZmdVAgAAAFNWAWdjAGFjGPz//2L6dGoveZXYQGRVBwAAADI1wqAxNzRWAWdjAGFjGPz//2IAAAAAACn6QGRVCAAAADEwN8KgMTUyVFYBYVRjAQAAAGMBVgFhVgFhVgFhVgFhZ2RVCwAAAFJlc2lkZW50aWFsVgFnYwFkVQsAAABSZXNpZGVudGlhbGMBAAAAYgAAAAAAAPh/ZFULAAAAUmVzaWRlbnRpYWxWAWZnVQEAAABTZ2RVCgAAADMwLzA2LzIwMjJWAWdjAGFjGPz//2IAAAAAgErWQGRVCgAAADMwLzA2LzIwMjJWAWFjAgAAAGMBVgFmY1UBAAAAUwEAAABUVgFhVgFmZ1UCAAAAU1YBZ2MAYWMY/P//YkIFVOuX28xAZFUHAAAAMTTCoDc3NVYBZ2MAYWMY/P//YgAAAADgPPZAZFUHAAAAOTHCoDA4NlRWAWFUYwEAAABjAVYBYVYBYVYBYVYBYWdkVQoAAABDb21tZXJjaWFsVgFnYwFkVQoAAABDb21tZXJjaWFsYwAAAABiAAAAAAAA+H9kVQoAAABDb21tZXJjaWFsVgFmZ1UBAAAAU2dkVQoAAAAzMC8wNi8yMDIyVgFnYwBhYxj8//9iAAAAAIBK1kBkVQoAAAAzMC8wNi8yMDIyVgFhYwIAAABjAVYBZmNVAQAAAFMCAAAAVFYBYVYBZmdVAgAAAFNWAWdjAGFjGPz//2KZ5IBzWk/EQGRVBwAAADEwwqAzOTlWAWdjAGFjGPz//2IAAAAAAGHPQGRVBwAAADE2wqAwNjZUVgFhVGMBAAAAYwFWAWFWAWFWAWFWAWFUYwAAAABjAVYBYVYBYVYBYVYBYVYBZmdVAgAAAFNnZFUXAAAAZGVmYXVsdFJvd0F4aXNIaWVyYXJjaHlkVRAAAABaZWlsZW5oaWVyYXJjaGllVgFmZ1UBAAAAU2dkVQYAAABiaTEwNzZkVQ4AAABBVFQgQXNzZXQgVHlwZWFjAQAAAGMBVgFhVgFhVGMAAAAAZ2RVBAAAAHJvb3RWAWFWAWZnVQIAAABTZ2RVCwAAAFJlc2lkZW50aWFsVgFnYwFkVQsAAABSZXNpZGVudGlhbGMBAAAAYgAAAAAAAPh/ZFULAAAAUmVzaWRlbnRpYWxWAWFjAQAAAGMBVgFhVgFhVgFhVgFhZ2RVCgAAAENvbW1lcmNpYWxWAWdjAWRVCgAAAENvbW1lcmNpYWxjAAAAAGIAAAAAAAD4f2RVCgAAAENvbW1lcmNpYWxWAWFjAQAAAGMBVgFhVgFhVgFhVgFhVGMAAAAAYwBWAWFWAWFWAWFWAWFnZFUEAAAAcm9vdFYBYVYBZmdVAgAAAFNnZFULAAAAUmVzaWRlbnRpYWxWAWdjAWRVCwAAAFJlc2lkZW50aWFsYwEAAABiAAAAAAAA+H9kVQsAAABSZXNpZGVudGlhbFYBYWMBAAAAYwFWAWFWAWFWAWFWAWFnZFUKAAAAQ29tbWVyY2lhbFYBZ2MBZFUKAAAAQ29tbWVyY2lhbGMAAAAAYgAAAAAAAPh/ZFUKAAAAQ29tbWVyY2lhbFYBYWMBAAAAYwFWAWFWAWFWAWFWAWFUYwAAAABjAFYBYVYBYVYBYVYBYWMBZ2RVGgAAAGRlZmF1bHRDb2x1bW5BeGlzSGllcmFyY2h5ZFURAAAAU3BhbHRlbmhpZXJhcmNoaWVWAWZnVQEAAABTZ2RVBgAAAGJpMTY3MmRVDAAAAEN1dCBPZmYgRGF0ZWRVBwAAAERETU1ZWThjAAAAAGMBVgFhVgFhVGMAAAAAZ2RVBAAAAHJvb3RWAWFWAWZnVQEAAABTZ2RVCgAAADMwLzA2LzIwMjJWAWdjAGFjGPz//2IAAAAAgErWQGRVCgAAADMwLzA2LzIwMjJWAWFjAQAAAGMBVgFhVgFhVgFhVgFhVGMAAAAAYwBWAWFWAWFWAWFWAWFnZFUEAAAAcm9vdFYBYVYBZmdVAQAAAFNnZFUKAAAAMzAvMDYvMjAyMlYBZ2MAYWMY/P//YgAAAACAStZAZFUKAAAAMzAvMDYvMjAyMlYBYWMBAAAAYwFWAWFWAWFWAWFWAWFUYwAAAABjAFYBYVYBYVYBYVYBYWMBVGMBYwBjAGIAAAAAAAAAAFYBZlUCAAAAU2RVBgAAAGJpMTA3N2RVBgAAAGJpMTIzMlRjAGMAYwBhY0IFAgBWAWFkVfIFAAA8UmVzdWx0IHJlZj0iZGQxNjc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yVDA3OjM4OjAzLjI0N1oiPjxWYXJpYWJsZXM+PE51bWVyaWNWYXJpYWJsZSB2YXJuYW1lPSJiaTE2NzIiIGxhYmVsPSJDdXQgT2ZmIERhdGUiIHJlZj0iYmkxNjcyIiBjb2x1bW49ImMwIiBmb3JtYXQ9IkRETU1ZWTgiIHVzYWdlPSJjYXRlZ29yaWNhbCIvPjxTdHJpbmdWYXJpYWJsZSB2YXJuYW1lPSJiaTEwNzYiIGxhYmVsPSJBVFQgQXNzZXQgVHlwZSIgcmVmPSJiaTEwNzYiIGNvbHVtbj0iYzEiIHNvcnRPbj0iY3VzdG9tIiBjdXN0b21Tb3J0PSJjczYxMjAiLz48TnVtZXJpY1ZhcmlhYmxlIHZhcm5hbWU9ImJpMTA3NyIgbGFiZWw9Ik5vbWluYWwgKG1uKSIgcmVmPSJiaTEwNzciIGNvbHVtbj0iYzIiIGZvcm1hdD0iQ09NTUExMi4iIHVzYWdlPSJxdWFudGl0YXRpdmUiIGRlZmluZWRBZ2dyZWdhdGlvbj0ic3VtIi8+PE51bWVyaWNWYXJpYWJsZSB2YXJuYW1lPSJiaTEyMzIiIGxhYmVsPSJOdW1iZXIgb2YgTW9ydGdhZ2UgTG9hbnMiIHJlZj0iYmkxMjMyIiBjb2x1bW49ImMz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E1IiBkYXRhTGF5b3V0PSJtaW5pbWFsIiBncmFuZFRvdGFsPSJmYWxzZSIgaXNJbmRleGVkPSJ0cnVlIiBjb250ZW50S2V5PSJOTkJLRzRLNzRFREwyWFk0U0dQMlhaVU5UT0dYQ0w0TiI+PCFbQ0RBVEFbMjI4MjYuMCwtMTAwLDI1MTczLjg5MzUxOTAzMzY1NiwxMDcxNTIuMAoyMjgyNi4wLDEsMTQ3NzUuMTg2ODY5MTQ2ODg4LDkxMDg2LjAKMjI4MjYuMCwwLDEwMzk4LjcwNjY0OTg4NjcyMywxNjA2Ni4wCl1dPjwvRGF0YT48U3RyaW5nVGFibGUgZm9ybWF0PSJDU1YiIHJvd0NvdW50PSIyIiBzaXplPSIyNyIgY29udGVudEtleT0iRFVFN1lSQVAyM1pRS1RJVjQ2WENEUlNNS0JTQVdDMk0iPjwhW0NEQVRBWyJDb21tZXJjaWFsIgoiUmVzaWRlbnRpYWwiCl1dPjwvU3RyaW5nVGFibGU+PC9SZXN1bHQ+VgFhYwBjAGMAYwFjAGMAYwBWAWFjAQAAAGMAYwBdRU5EX1JDKw==</data>
</ReportState>
</file>

<file path=customXml/item45.xml><?xml version="1.0" encoding="utf-8"?>
<ReportState xmlns="sas.reportstate">
  <data type="reportstate">Q0VDU19TVEFSVFtWAWdVAAAAAFNUXUVORF9DRUNTKys=</data>
</ReportState>
</file>

<file path=customXml/item46.xml><?xml version="1.0" encoding="utf-8"?>
<ReportState xmlns="sas.reportstate">
  <data type="reportstate">UkNfU1RBUlRbVgVnZ1VjAgAAAFNnYwIAAABjAAAAAGRVBgAAAHZlMzU0MGRVAAAAAGMAAAAAZ5lmVQEAAABTVgFnmGRVBgAAAGJpNjk0NGRVEgAAAFJlZmluYW5jaW5nIE1hcmtlcmFWAWdjAWRVAgAAADcxYxj8//9iAAAAAAAA+H9kVQIAAAA3MWMBAAAAVGMIAAAAYWMAZ2MCAAAAYwAAAABkVQUAAAB2ZTcyM2RVAAAAAGMAAAAAZ5lmVQEAAABTVgFnmGRVBgAAAGJpMjMyM2RVDAAAAEN1dCBPZmYgRGF0ZWFWAWdjAGFjGPz//2IAAAAAgErWQGRVCgAAADMwLzA2LzIwMjJjAQAAAFRjCAAAAGFjAFRWAWZVAgAAAFNkVQYAAABiaTIzNDBkVQYAAABiaTIzMjNUVgFhVgFnZFUGAAAAZGQyMzI5VgFmVQgAAABTZFUXAAAAIG8vdyBTdWJzaWRpc2VkIEhvdXNpbmdkVRgAAABvL3cgRm9yZXN0ICYgQWdyaWN1bHR1cmVkVQoAAABvL3cgSG90ZWxzZFUuAAAAby93IEhvdXNpbmcgQ29vcGVyYXRpdmVzIC8gTXVsdGktZmFtaWx5IGFzc2V0c2RVDgAAAG8vdyBJbmR1c3RyaWFsZFUNAAAAby93IE1peGVkIFVzZWRVCwAAAG8vdyBPZmZpY2VzZFUKAAAAby93IFJldGFpbFRWAWZnVQQAAABTVgFnwGMAAAAAZFUGAAAAYmkyMzIzZFUMAAAAQ3V0IE9mZiBEYXRlZFUHAAAARERNTVlZOGMYAAAAVgFmY1UKAAAAUwAAAACAStZAAAAAAIBK1kAAAAAAgErWQAAAAACAStZAAAAAAIBK1kAAAAAAgErWQAAAAACAStZAAAAAAIBK1kAAAAAAgErWQAAAAACAStZAVFYBYWMBAAAAYgoAAABiAAAAAAAA+H9iAAAAAAAA+H9iAAAAAAAA+H9iAAAAAAAA+H9iAAAAAAAA+H9hYwBjAGMAYwFWAWfAYwEAAABkVQYAAABiaTIzNDBkVREAAABBVFQgUHJvcGVydHkgVHlwZWFjGAAAAFYBYVYBZmNVCgAAAFOc////AwAAAAEAAAAHAAAAAgAAAAYAAAAEAAAABQAAAAAAAAD/////VGMBAAAAYgoAAABiAAAAAAAA+H9iAAAAAAAA+H9iAAAAAAAA+H9iAAAAAAAA+H9iAAAAAAAA+H9hYwBjAGMAYwFWAWfAYwAAAABkVQYAAABiaTIzMjRkVQwAAABOb21pbmFsIChtbilkVQgAAABDT01NQTEyLmMAAAAAVgFmY1UKAAAAU/p0ai95ldhAaJWvecR6skD/3vJg2JOBQCvmfJC0pKRAA2TWJhuVkUCoIXnBmJCCQFKvIEcjvXBAhFkbXaLRcUALvjPHa/mgQC2J7Wen/MhAVFYBYWMCAAAAYgoAAABiAAAAAAAA+H9iAAAAAAAA+H9iAAAAAAAA+H9iAAAAAAAA+H9iAAAAAAAA+H9hYwBjAGMAYwFWAWfAYwAAAABkVQYAAABiaTIzMjVkVRgAAABOdW1iZXIgb2YgTW9ydGdhZ2UgTG9hbnNkVQgAAABDT01NQTEyLmMYAAAAVgFmY1UKAAAAUwAAAAAAKfpAAAAAAACyu0AAAAAAAHyrQAAAAAAAqKxAAAAAAAD0lkAAAAAAAHB9QAAAAAAAMHBAAAAAAAAQgUAAAAAAAPClQAAAAACwUfVAVFYBYWMCAAAAYgoAAABiAAAAAAAA+H9iAAAAAAAA+H9iAAAAAAAA+H9iAAAAAAAA+H9iAAAAAAAA+H9hYwBjAGMAYwFUZ6BmY1UKAAAAUwAAAAAAAAAAAABUVgFlY1UAAAAAU1RhVgFhYwoAAABiCgAAAGMBYwBiAAAAAAAAAABWAWFWAWFWA2dnZFUGAAAAZGQyMzI5VgFhVgFmZ1UKAAAAU2dkVQsAAABNQVRDSEVTX0FMTFYBZ2MBZFULAAAATUFUQ0hFU19BTExjnP///2IAAAAAAAD4f2RVCwAAAE1BVENIRVNfQUxMVgFmZ1UBAAAAU2dkVQoAAAAzMC8wNi8yMDIyVgFnYwBhYxj8//9iAAAAAIBK1kBkVQoAAAAzMC8wNi8yMDIyVgFhYwIAAABjAVYBZmNVAQAAAFMAAAAAVFYBYVYBZmdVAgAAAFNWAWdjAGFjGPz//2L6dGoveZXYQGRVBwAAADI1wqAxNzRWAWdjAGFjGPz//2IAAAAAACn6QGRVCAAAADEwN8KgMTUyVFYBYVRjAQAAAGMBVgFhVgFhVgFhVgFhZ2RVLgAAAG8vdyBIb3VzaW5nIENvb3BlcmF0aXZlcyAvIE11bHRpLWZhbWlseSBhc3NldHNWAWdjAWRVLgAAAG8vdyBIb3VzaW5nIENvb3BlcmF0aXZlcyAvIE11bHRpLWZhbWlseSBhc3NldHNjAwAAAGIAAAAAAAD4f2RVLgAAAG8vdyBIb3VzaW5nIENvb3BlcmF0aXZlcyAvIE11bHRpLWZhbWlseSBhc3NldHNWAWZnVQEAAABTZ2RVCgAAADMwLzA2LzIwMjJWAWdjAGFjGPz//2IAAAAAgErWQGRVCgAAADMwLzA2LzIwMjJWAWFjAgAAAGMBVgFmY1UBAAAAUwEAAABUVgFhVgFmZ1UCAAAAU1YBZ2MAYWMY/P//YmiVr3nEerJAZFUGAAAANMKgNzMxVgFnYwBhYxj8//9iAAAAAACyu0BkVQYAAAA3wqAwOTBUVgFhVGMBAAAAYwFWAWFWAWFWAWFWAWFnZFUYAAAAby93IEZvcmVzdCAmIEFncmljdWx0dXJlVgFnYwFkVRgAAABvL3cgRm9yZXN0ICYgQWdyaWN1bHR1cmVjAQAAAGIAAAAAAAD4f2RVGAAAAG8vdyBGb3Jlc3QgJiBBZ3JpY3VsdHVyZVYBZmdVAQAAAFNnZFUKAAAAMzAvMDYvMjAyMlYBZ2MAYWMY/P//YgAAAACAStZAZFUKAAAAMzAvMDYvMjAyMlYBYWMCAAAAYwFWAWZjVQEAAABTAgAAAFRWAWFWAWZnVQIAAABTVgFnYwBhYxj8//9i/97yYNiTgUBkVQMAAAA1NjJWAWdjAGFjGPz//2IAAAAAAHyrQGRVBgAAADPCoDUxOFRWAWFUYwEAAABjAVYBYVYBYVYBYVYBYWdkVQoAAABvL3cgUmV0YWlsVgFnYwFkVQoAAABvL3cgUmV0YWlsYwcAAABiAAAAAAAA+H9kVQoAAABvL3cgUmV0YWlsVgFmZ1UBAAAAU2dkVQoAAAAzMC8wNi8yMDIyVgFnYwBhYxj8//9iAAAAAIBK1kBkVQoAAAAzMC8wNi8yMDIyVgFhYwIAAABjAVYBZmNVAQAAAFMDAAAAVFYBYVYBZmdVAgAAAFNWAWdjAGFjGPz//2Ir5nyQtKSkQGRVBgAAADLCoDY0MlYBZ2MAYWMY/P//YgAAAAAAqKxAZFUGAAAAM8KgNjY4VFYBYVRjAQAAAGMBVgFhVgFhVgFhVgFhZ2RVCgAAAG8vdyBIb3RlbHNWAWdjAWRVCgAAAG8vdyBIb3RlbHNjAgAAAGIAAAAAAAD4f2RVCgAAAG8vdyBIb3RlbHNWAWZnVQEAAABTZ2RVCgAAADMwLzA2LzIwMjJWAWdjAGFjGPz//2IAAAAAgErWQGRVCgAAADMwLzA2LzIwMjJWAWFjAgAAAGMBVgFmY1UBAAAAUwQAAABUVgFhVgFmZ1UCAAAAU1YBZ2MAYWMY/P//YgNk1iYblZFAZFUGAAAAMcKgMTI1VgFnYwBhYxj8//9iAAAAAAD0lkBkVQYAAAAxwqA0NjlUVgFhVGMBAAAAYwFWAWFWAWFWAWFWAWFnZFULAAAAby93IE9mZmljZXNWAWdjAWRVCwAAAG8vdyBPZmZpY2VzYwYAAABiAAAAAAAA+H9kVQsAAABvL3cgT2ZmaWNlc1YBZmdVAQAAAFNnZFUKAAAAMzAvMDYvMjAyMlYBZ2MAYWMY/P//YgAAAACAStZAZFUKAAAAMzAvMDYvMjAyMlYBYWMCAAAAYwFWAWZjVQEAAABTBQAAAFRWAWFWAWZnVQIAAABTVgFnYwBhYxj8//9iqCF5wZiQgkBkVQMAAAA1OTRWAWdjAGFjGPz//2IAAAAAAHB9QGRVAwAAADQ3MVRWAWFUYwEAAABjAVYBYVYBYVYBYVYBYWdkVQ4AAABvL3cgSW5kdXN0cmlhbFYBZ2MBZFUOAAAAby93IEluZHVzdHJpYWxjBAAAAGIAAAAAAAD4f2RVDgAAAG8vdyBJbmR1c3RyaWFsVgFmZ1UBAAAAU2dkVQoAAAAzMC8wNi8yMDIyVgFnYwBhYxj8//9iAAAAAIBK1kBkVQoAAAAzMC8wNi8yMDIyVgFhYwIAAABjAVYBZmNVAQAAAFMGAAAAVFYBYVYBZmdVAgAAAFNWAWdjAGFjGPz//2JSryBHI71wQGRVAwAAADI2OFYBZ2MAYWMY/P//YgAAAAAAMHBAZFUDAAAAMjU5VFYBYVRjAQAAAGMBVgFhVgFhVgFhVgFhZ2RVDQAAAG8vdyBNaXhlZCBVc2VWAWdjAWRVDQAAAG8vdyBNaXhlZCBVc2VjBQAAAGIAAAAAAAD4f2RVDQAAAG8vdyBNaXhlZCBVc2VWAWZnVQEAAABTZ2RVCgAAADMwLzA2LzIwMjJWAWdjAGFjGPz//2IAAAAAgErWQGRVCgAAADMwLzA2LzIwMjJWAWFjAgAAAGMBVgFmY1UBAAAAUwcAAABUVgFhVgFmZ1UCAAAAU1YBZ2MAYWMY/P//YoRZG12i0XFAZFUDAAAAMjg1VgFnYwBhYxj8//9iAAAAAAAQgUBkVQMAAAA1NDZUVgFhVGMBAAAAYwFWAWFWAWFWAWFWAWFnZFUXAAAAIG8vdyBTdWJzaWRpc2VkIEhvdXNpbmdWAWdjAWRVFwAAACBvL3cgU3Vic2lkaXNlZCBIb3VzaW5nYwAAAABiAAAAAAAA+H9kVRcAAAAgby93IFN1YnNpZGlzZWQgSG91c2luZ1YBZmdVAQAAAFNnZFUKAAAAMzAvMDYvMjAyMlYBZ2MAYWMY/P//YgAAAACAStZAZFUKAAAAMzAvMDYvMjAyMlYBYWMCAAAAYwFWAWZjVQEAAABTCAAAAFRWAWFWAWZnVQIAAABTVgFnYwBhYxj8//9iC74zx2v5oEBkVQYAAAAywqAxNzNWAWdjAGFjGPz//2IAAAAAAPClQGRVBgAAADLCoDgwOFRWAWFUYwEAAABjAVYBYVYBYVYBYVYBYWdkVQEAAAAgVgFnYwFkVQEAAAAgY/////9iAAAAAAAA+H9kVQEAAAAgVgFmZ1UBAAAAU2dkVQoAAAAzMC8wNi8yMDIyVgFnYwBhYxj8//9iAAAAAIBK1kBkVQoAAAAzMC8wNi8yMDIyVgFhYwIAAABjAVYBZmNVAQAAAFMJAAAAVFYBYVYBZmdVAgAAAFNWAWdjAGFjGPz//2Itie1np/zIQGRVBwAAADEywqA3OTNWAWdjAGFjGPz//2IAAAAAsFH1QGRVBwAAADg3wqAzMjNUVgFhVGMBAAAAYwFWAWFWAWFWAWFWAWFUYwAAAABjAVYBYVYBYVYBYVYBYVYBZmdVAgAAAFNnZFUXAAAAZGVmYXVsdFJvd0F4aXNIaWVyYXJjaHlkVRAAAABaZWlsZW5oaWVyYXJjaGllVgFmZ1UBAAAAU2dkVQYAAABiaTIzNDBkVREAAABBVFQgUHJvcGVydHkgVHlwZWFjAQAAAGMBVgFhVgFhVGMAAAAAZ2RVBAAAAHJvb3RWAWFWAWZnVQkAAABTZ2RVLgAAAG8vdyBIb3VzaW5nIENvb3BlcmF0aXZlcyAvIE11bHRpLWZhbWlseSBhc3NldHNWAWdjAWRVLgAAAG8vdyBIb3VzaW5nIENvb3BlcmF0aXZlcyAvIE11bHRpLWZhbWlseSBhc3NldHNjAwAAAGIAAAAAAAD4f2RVLgAAAG8vdyBIb3VzaW5nIENvb3BlcmF0aXZlcyAvIE11bHRpLWZhbWlseSBhc3NldHNWAWFjAQAAAGMBVgFhVgFhVgFhVgFhZ2RVGAAAAG8vdyBGb3Jlc3QgJiBBZ3JpY3VsdHVyZVYBZ2MBZFUYAAAAby93IEZvcmVzdCAmIEFncmljdWx0dXJlYwEAAABiAAAAAAAA+H9kVRgAAABvL3cgRm9yZXN0ICYgQWdyaWN1bHR1cmVWAWFjAQAAAGMBVgFhVgFhVgFhVgFhZ2RVCgAAAG8vdyBSZXRhaWxWAWdjAWRVCgAAAG8vdyBSZXRhaWxjBwAAAGIAAAAAAAD4f2RVCgAAAG8vdyBSZXRhaWxWAWFjAQAAAGMBVgFhVgFhVgFhVgFhZ2RVCgAAAG8vdyBIb3RlbHNWAWdjAWRVCgAAAG8vdyBIb3RlbHNjAgAAAGIAAAAAAAD4f2RVCgAAAG8vdyBIb3RlbHNWAWFjAQAAAGMBVgFhVgFhVgFhVgFhZ2RVCwAAAG8vdyBPZmZpY2VzVgFnYwFkVQsAAABvL3cgT2ZmaWNlc2MGAAAAYgAAAAAAAPh/ZFULAAAAby93IE9mZmljZXNWAWFjAQAAAGMBVgFhVgFhVgFhVgFhZ2RVDgAAAG8vdyBJbmR1c3RyaWFsVgFnYwFkVQ4AAABvL3cgSW5kdXN0cmlhbGMEAAAAYgAAAAAAAPh/ZFUOAAAAby93IEluZHVzdHJpYWxWAWFjAQAAAGMBVgFhVgFhVgFhVgFhZ2RVDQAAAG8vdyBNaXhlZCBVc2VWAWdjAWRVDQAAAG8vdyBNaXhlZCBVc2VjBQAAAGIAAAAAAAD4f2RVDQAAAG8vdyBNaXhlZCBVc2VWAWFjAQAAAGMBVgFhVgFhVgFhVgFhZ2RVFwAAACBvL3cgU3Vic2lkaXNlZCBIb3VzaW5nVgFnYwFkVRcAAAAgby93IFN1YnNpZGlzZWQgSG91c2luZ2MAAAAAYgAAAAAAAPh/ZFUXAAAAIG8vdyBTdWJzaWRpc2VkIEhvdXNpbmdWAWFjAQAAAGMBVgFhVgFhVgFhVgFhZ2RVAQAAACBWAWdjAWRVAQAAACBj/////2IAAAAAAAD4f2RVAQAAACBWAWFjAQAAAGMBVgFhVgFhVgFhVgFhVGMAAAAAYwBWAWFWAWFWAWFWAWFnZFUEAAAAcm9vdFYBYVYBZmdVCQAAAFNnZFUuAAAAby93IEhvdXNpbmcgQ29vcGVyYXRpdmVzIC8gTXVsdGktZmFtaWx5IGFzc2V0c1YBZ2MBZFUuAAAAby93IEhvdXNpbmcgQ29vcGVyYXRpdmVzIC8gTXVsdGktZmFtaWx5IGFzc2V0c2MDAAAAYgAAAAAAAPh/ZFUuAAAAby93IEhvdXNpbmcgQ29vcGVyYXRpdmVzIC8gTXVsdGktZmFtaWx5IGFzc2V0c1YBYWMBAAAAYwFWAWFWAWFWAWFWAWFnZFUYAAAAby93IEZvcmVzdCAmIEFncmljdWx0dXJlVgFnYwFkVRgAAABvL3cgRm9yZXN0ICYgQWdyaWN1bHR1cmVjAQAAAGIAAAAAAAD4f2RVGAAAAG8vdyBGb3Jlc3QgJiBBZ3JpY3VsdHVyZVYBYWMBAAAAYwFWAWFWAWFWAWFWAWFnZFUKAAAAby93IFJldGFpbFYBZ2MBZFUKAAAAby93IFJldGFpbGMHAAAAYgAAAAAAAPh/ZFUKAAAAby93IFJldGFpbFYBYWMBAAAAYwFWAWFWAWFWAWFWAWFnZFUKAAAAby93IEhvdGVsc1YBZ2MBZFUKAAAAby93IEhvdGVsc2MCAAAAYgAAAAAAAPh/ZFUKAAAAby93IEhvdGVsc1YBYWMBAAAAYwFWAWFWAWFWAWFWAWFnZFULAAAAby93IE9mZmljZXNWAWdjAWRVCwAAAG8vdyBPZmZpY2VzYwYAAABiAAAAAAAA+H9kVQsAAABvL3cgT2ZmaWNlc1YBYWMBAAAAYwFWAWFWAWFWAWFWAWFnZFUOAAAAby93IEluZHVzdHJpYWxWAWdjAWRVDgAAAG8vdyBJbmR1c3RyaWFsYwQAAABiAAAAAAAA+H9kVQ4AAABvL3cgSW5kdXN0cmlhbFYBYWMBAAAAYwFWAWFWAWFWAWFWAWFnZFUNAAAAby93IE1peGVkIFVzZVYBZ2MBZFUNAAAAby93IE1peGVkIFVzZWMFAAAAYgAAAAAAAPh/ZFUNAAAAby93IE1peGVkIFVzZVYBYWMBAAAAYwFWAWFWAWFWAWFWAWFnZFUXAAAAIG8vdyBTdWJzaWRpc2VkIEhvdXNpbmdWAWdjAWRVFwAAACBvL3cgU3Vic2lkaXNlZCBIb3VzaW5nYwAAAABiAAAAAAAA+H9kVRcAAAAgby93IFN1YnNpZGlzZWQgSG91c2luZ1YBYWMBAAAAYwFWAWFWAWFWAWFWAWFnZFUBAAAAIFYBZ2MBZFUBAAAAIGP/////YgAAAAAAAPh/ZFUBAAAAIFYBYWMBAAAAYwFWAWFWAWFWAWFWAWFUYwAAAABjAFYBYVYBYVYBYVYBYWMBZ2RVGgAAAGRlZmF1bHRDb2x1bW5BeGlzSGllcmFyY2h5ZFURAAAAU3BhbHRlbmhpZXJhcmNoaWVWAWZnVQEAAABTZ2RVBgAAAGJpMjMyM2RVDAAAAEN1dCBPZmYgRGF0ZWRVBwAAAERETU1ZWThjAAAAAGMBVgFhVgFhVGMAAAAAZ2RVBAAAAHJvb3RWAWFWAWZnVQEAAABTZ2RVCgAAADMwLzA2LzIwMjJWAWdjAGFjGPz//2IAAAAAgErWQGRVCgAAADMwLzA2LzIwMjJWAWFjAQAAAGMBVgFhVgFhVgFhVgFhVGMAAAAAYwBWAWFWAWFWAWFWAWFnZFUEAAAAcm9vdFYBYVYBZmdVAQAAAFNnZFUKAAAAMzAvMDYvMjAyMlYBZ2MAYWMY/P//YgAAAACAStZAZFUKAAAAMzAvMDYvMjAyMlYBYWMBAAAAYwFWAWFWAWFWAWFWAWFUYwAAAABjAFYBYVYBYVYBYVYBYWMBVGMBYwBjAGIAAAAAAAAAAFYBZlUCAAAAU2RVBgAAAGJpMjMyNGRVBgAAAGJpMjMyNVRjAGMAYwBhY0IFAgBWAWFkVX0HAAA8UmVzdWx0IHJlZj0iZGQyMzI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yVDA3OjM4OjAzLjI0N1oiPjxWYXJpYWJsZXM+PE51bWVyaWNWYXJpYWJsZSB2YXJuYW1lPSJiaTIzMjMiIGxhYmVsPSJDdXQgT2ZmIERhdGUiIHJlZj0iYmkyMzIzIiBjb2x1bW49ImMwIiBmb3JtYXQ9IkRETU1ZWTgiIHVzYWdlPSJjYXRlZ29yaWNhbCIvPjxTdHJpbmdWYXJpYWJsZSB2YXJuYW1lPSJiaTIzNDAiIGxhYmVsPSJBVFQgUHJvcGVydHkgVHlwZSIgcmVmPSJiaTIzNDAiIGNvbHVtbj0iYzEiIHNvcnRPbj0iY3VzdG9tIiBjdXN0b21Tb3J0PSJjczIwNTAiLz48TnVtZXJpY1ZhcmlhYmxlIHZhcm5hbWU9ImJpMjMyNCIgbGFiZWw9Ik5vbWluYWwgKG1uKSIgcmVmPSJiaTIzMjQiIGNvbHVtbj0iYzIiIGZvcm1hdD0iQ09NTUExMi4iIHVzYWdlPSJxdWFudGl0YXRpdmUiIGRlZmluZWRBZ2dyZWdhdGlvbj0ic3VtIi8+PE51bWVyaWNWYXJpYWJsZSB2YXJuYW1lPSJiaTIzMjUiIGxhYmVsPSJOdW1iZXIgb2YgTW9ydGdhZ2UgTG9hbnMiIHJlZj0iYmkyMzI1IiBjb2x1bW49ImMz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xMCIgYXZhaWxhYmxlUm93Q291bnQ9IjEwIiBzaXplPSIzNTYiIGRhdGFMYXlvdXQ9Im1pbmltYWwiIGdyYW5kVG90YWw9ImZhbHNlIiBpc0luZGV4ZWQ9InRydWUiIGNvbnRlbnRLZXk9IkgyVlVPR1pLUUlNNllLRk9JUVhPWU9INUJTNDVUUDROIj48IVtDREFUQVsyMjgyNi4wLC0xMDAsMjUxNzMuODkzNTE5MDMzNjU2LDEwNzE1Mi4wCjIyODI2LjAsMyw0NzMwLjc2NzQ4MTc3OTA3Niw3MDkwLjAKMjI4MjYuMCwxLDU2Mi40ODA2NTM2NjQ5OTkzLDM1MTguMAoyMjgyNi4wLDcsMjY0Mi4zNTI2NjQ4NTUwOTU2LDM2NjguMAoyMjgyNi4wLDIsMTEyNS4yNzY1MTUzNDA2NjYsMTQ2OS4wCjIyODI2LjAsNiw1OTQuMDc0NTg3NzcwNzg1OSw0NzEuMAoyMjgyNi4wLDQsMjY3LjgyMTExMjc1NDUxMiwyNTkuMAoyMjgyNi4wLDUsMjg1LjEwMjEzOTU3NDg0NjksNTQ2LjAKMjI4MjYuMCwwLDIxNzIuNzEwNTA0MTY2NTU0LDI4MDguMAoyMjgyNi4wLC0xLDEyNzkzLjMwNzg1OTEyNzAyNiw4NzMyMy4wCl1dPjwvRGF0YT48U3RyaW5nVGFibGUgZm9ybWF0PSJDU1YiIHJvd0NvdW50PSI4IiBzaXplPSIxNzUiIGNvbnRlbnRLZXk9IkRONFNOTUdTM0JWQVlTWUdQNzVVWjdLUElSUk9NUUtPIj48IVtDREFUQVsiIG8vdyBTdWJzaWRpc2VkIEhvdXNpbmciCiJvL3cgRm9yZXN0ICYgQWdyaWN1bHR1cmUiCiJvL3cgSG90ZWxzIgoiby93IEhvdXNpbmcgQ29vcGVyYXRpdmVzIC8gTXVsdGktZmFtaWx5IGFzc2V0cyIKIm8vdyBJbmR1c3RyaWFsIgoiby93IE1peGVkIFVzZSIKIm8vdyBPZmZpY2VzIgoiby93IFJldGFpbCIKXV0+PC9TdHJpbmdUYWJsZT48L1Jlc3VsdD5WAWFjAGMAYwBjAWMAYwBjAFYBYWMBAAAAYwBjAF1FTkRfUkMr</data>
</ReportState>
</file>

<file path=customXml/item47.xml><?xml version="1.0" encoding="utf-8"?>
<ReportState xmlns="sas.reportstate">
  <data type="reportstate">Q0VDU19TVEFSVFtWAWdVAAAAAFNUXUVORF9DRUNTKys=</data>
</ReportState>
</file>

<file path=customXml/item48.xml><?xml version="1.0" encoding="utf-8"?>
<ReportState xmlns="sas.reportstate">
  <data type="reportstate">UkNfU1RBUlRbVgVnZ1VjAwAAAFNnYwIAAABjAAAAAGRVBgAAAHZlNjQ2MmRVAAAAAGMAAAAAZ5lmVQEAAABTVgFnmGRVBgAAAGJpNjk3NWRVEgAAAFJlZmluYW5jaW5nIE1hcmtlcmFWAWdjAWRVAgAAADcxYxj8//9iAAAAAAAA+H9kVQIAAAA3MWMBAAAAVGMIAAAAYWMAZ2MCAAAAYwAAAABkVQYAAAB2ZTY0NjlkVQAAAABjAAAAAGeZZlUBAAAAU1YBZ5hkVQYAAABiaTY5NzZkVQ4AAABBVFQgQXNzZXQgVHlwZWFWAWdjAWRVCgAAAENvbW1lcmNpYWxjGPz//2IAAAAAAAD4f2RVCgAAAENvbW1lcmNpYWxjAQAAAFRjCAAAAGFjAGdjAgAAAGMAAAAAZFUFAAAAdmU3MjNkVQAAAABjAAAAAGeZZlUBAAAAU1YBZ5hkVQYAAABiaTY1NDdkVQwAAABDdXQgT2ZmIERhdGVhVgFnYwBhYxj8//9iAAAAAIBK1kBkVQoAAAAzMC8wNi8yMDIyYwEAAABUYwgAAABhYwBUVgFmVQIAAABTZFUGAAAAYmk2NTQ5ZFUGAAAAYmk2NTQ3VFYBYVYBZ2RVBgAAAGRkNjU1MlYBZlUCAAAAU2RVGQAAADFzdCBsaWVuIC8gTm8gcHJpb3IgcmFua3NkVQUAAABPdGhlclRWAWZnVQMAAABTVgFnwGMAAAAAZFUGAAAAYmk2NTQ3ZFUMAAAAQ3V0IE9mZiBEYXRlZFUHAAAARERNTVlZOGMYAAAAVgFmY1UCAAAAUwAAAACAStZAAAAAAIBK1kBUVgFhYwEAAABiAgAAAGIAAAAAAAD4f2IAAAAAAAD4f2IAAAAAAAD4f2IAAAAAAAD4f2IAAAAAAAD4f2FjAGMAYwBjAVYBZ8BjAQAAAGRVBgAAAGJpNjU0OWRVDwAAAExvYW4gYnkgUmFua2luZ2FjGAAAAFYBYVYBZmNVAgAAAFMAAAAAAQAAAFRjAQAAAGICAAAAYgAAAAAAAPh/YgAAAAAAAPh/YgAAAAAAAPh/YgAAAAAAAPh/YgAAAAAAAPh/YWMAYwBjAGMBVgFnwGMAAAAAZFUGAAAAYmk2NTQ4ZFUSAAAAJSBvZiBUT1RBTCBCYWxhbmNlZFULAAAAUEVSQ0VOVDEyLjJjGAAAAFYBZmNVAgAAAFPKFU89CuLnP4/UYYXrO9A/VFYBYWMCAAAAYgIAAABiAAAAAAAA+H9iAAAAAAAA+H9iAAAAAAAA+H9iAAAAAAAA+H9iAAAAAAAA+H9hYwBjAGMAYwFUZ6BmY1UCAAAAUwAAVFYBZWNVAAAAAFNUYVYBYWMCAAAAYgIAAABjAWMAYgAAAAAAAAAAVgFhVgFhVgNnZ2RVBgAAAGRkNjU1MlYBYVYBZmdVAgAAAFNnZFUZAAAAMXN0IGxpZW4gLyBObyBwcmlvciByYW5rc1YBZ2MBZFUZAAAAMXN0IGxpZW4gLyBObyBwcmlvciByYW5rc2MAAAAAYgAAAAAAAPh/ZFUZAAAAMXN0IGxpZW4gLyBObyBwcmlvciByYW5rc1YBZmdVAQAAAFNnZFUKAAAAMzAvMDYvMjAyMlYBZ2MAYWMY/P//YgAAAACAStZAZFUKAAAAMzAvMDYvMjAyMlYBYWMCAAAAYwFWAWZjVQEAAABTAAAAAFRWAWFWAWZnVQEAAABTVgFnYwBhYxj8//9iyhVPPQri5z9kVQcAAAA3NCw2MyAlVFYBYVRjAQAAAGMBVgFhVgFhVgFhVgFhZ2RVBQAAAE90aGVyVgFnYwFkVQUAAABPdGhlcmMBAAAAYgAAAAAAAPh/ZFUFAAAAT3RoZXJWAWZnVQEAAABTZ2RVCgAAADMwLzA2LzIwMjJWAWdjAGFjGPz//2IAAAAAgErWQGRVCgAAADMwLzA2LzIwMjJWAWFjAgAAAGMBVgFmY1UBAAAAUwEAAABUVgFhVgFmZ1UBAAAAU1YBZ2MAYWMY/P//Yo/UYYXrO9A/ZFUHAAAAMjUsMzcgJVRWAWFUYwEAAABjAVYBYVYBYVYBYVYBYVRjAAAAAGMBVgFhVgFhVgFhVgFhVgFmZ1UCAAAAU2dkVRcAAABkZWZhdWx0Um93QXhpc0hpZXJhcmNoeWRVEAAAAFplaWxlbmhpZXJhcmNoaWVWAWZnVQEAAABTZ2RVBgAAAGJpNjU0OWRVDwAAAExvYW4gYnkgUmFua2luZ2FjAQAAAGMBVgFhVgFhVGMAAAAAZ2RVBAAAAHJvb3RWAWFWAWZnVQIAAABTZ2RVGQAAADFzdCBsaWVuIC8gTm8gcHJpb3IgcmFua3NWAWdjAWRVGQAAADFzdCBsaWVuIC8gTm8gcHJpb3IgcmFua3NjAAAAAGIAAAAAAAD4f2RVGQAAADFzdCBsaWVuIC8gTm8gcHJpb3IgcmFua3NWAWFjAQAAAGMBVgFhVgFhVgFhVgFhZ2RVBQAAAE90aGVyVgFnYwFkVQUAAABPdGhlcmMBAAAAYgAAAAAAAPh/ZFUFAAAAT3RoZXJWAWFjAQAAAGMBVgFhVgFhVgFhVgFhVGMAAAAAYwBWAWFWAWFWAWFWAWF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MBZ2RVGgAAAGRlZmF1bHRDb2x1bW5BeGlzSGllcmFyY2h5ZFURAAAAU3BhbHRlbmhpZXJhcmNoaWVWAWZnVQEAAABTZ2RVBgAAAGJpNjU0N2RVDAAAAEN1dCBPZmYgRGF0ZWRVBwAAAERETU1ZWThjAAAAAGMBVgFhVgFhVGMAAAAAZ2RVBAAAAHJvb3RWAWFWAWZnVQEAAABTZ2RVCgAAADMwLzA2LzIwMjJWAWdjAGFjGPz//2IAAAAAgErWQGRVCgAAADMwLzA2LzIwMjJWAWFjAQAAAGMBVgFhVgFhVgFhVgFhVGMAAAAAYwBWAWFWAWFWAWFWAWFnZFUEAAAAcm9vdFYBYVYBZmdVAQAAAFNnZFUKAAAAMzAvMDYvMjAyMlYBZ2MAYWMY/P//YgAAAACAStZAZFUKAAAAMzAvMDYvMjAyMlYBYWMBAAAAYwFWAWFWAWFWAWFWAWFUYwAAAABjAFYBYVYBYVYBYVYBYWMBVGMBYwBjAGIAAAAAAAAAAFYBZlUBAAAAU2RVBgAAAGJpNjU0OFRjAGMAYwBhY0IFAgBWAWFkVcsEAAA8UmVzdWx0IHJlZj0iZGQ2NTUy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yVDA3OjM4OjAzLjI0N1oiPjxWYXJpYWJsZXM+PE51bWVyaWNWYXJpYWJsZSB2YXJuYW1lPSJiaTY1NDciIGxhYmVsPSJDdXQgT2ZmIERhdGUiIHJlZj0iYmk2NTQ3IiBjb2x1bW49ImMwIiBmb3JtYXQ9IkRETU1ZWTgiIHVzYWdlPSJjYXRlZ29yaWNhbCIvPjxTdHJpbmdWYXJpYWJsZSB2YXJuYW1lPSJiaTY1NDkiIGxhYmVsPSJMb2FuIGJ5IFJhbmtpbmciIHJlZj0iYmk2NTQ5IiBjb2x1bW49ImMxIi8+PE51bWVyaWNWYXJpYWJsZSB2YXJuYW1lPSJiaTY1NDgiIGxhYmVsPSIlIG9mIFRPVEFMIEJhbGFuY2UiIHJlZj0iYmk2NTQ4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yIiBhdmFpbGFibGVSb3dDb3VudD0iMiIgc2l6ZT0iNTgiIGRhdGFMYXlvdXQ9Im1pbmltYWwiIGdyYW5kVG90YWw9ImZhbHNlIiBpc0luZGV4ZWQ9InRydWUiIGNvbnRlbnRLZXk9IlVHV05DRlgzNkgzRUcyR1RORUxGU1VVV0xCN0JCS0I3Ij48IVtDREFUQVsyMjgyNi4wLDAsMC43NDYzNDI3NzMxOTMzNTYxCjIyODI2LjAsMSwwLjI1MzY1NzIyNjgwNjY0NTkKXV0+PC9EYXRhPjxTdHJpbmdUYWJsZSBmb3JtYXQ9IkNTViIgcm93Q291bnQ9IjIiIHNpemU9IjM2IiBjb250ZW50S2V5PSI1UElDTkxQNks2SktFTkNPTVBGQTVRQlBSSkdIWU5PRSI+PCFbQ0RBVEFbIjFzdCBsaWVuIC8gTm8gcHJpb3IgcmFua3MiCiJPdGhlciIKXV0+PC9TdHJpbmdUYWJsZT48L1Jlc3VsdD5WAWFjAGMAYwBjAWMAYwBjAFYBYWMBAAAAYwBjAF1FTkRfUkMr</data>
</ReportState>
</file>

<file path=customXml/item49.xml><?xml version="1.0" encoding="utf-8"?>
<ReportState xmlns="sas.reportstate">
  <data type="reportstate">UkNfU1RBUlRbVgVnZ1VjAgAAAFNnYwIAAABjAAAAAGRVBQAAAHZlNzIzZFUAAAAAYwAAAABnmWZVAQAAAFNWAWeYZFUGAAAAYmk2OTUzZFUMAAAAQ3V0IE9mZiBEYXRlYVYBZ2MAYWMY/P//YgAAAACAStZAZFUKAAAAMzAvMDYvMjAyMmMBAAAAVGMIAAAAYWMAZ2MQAAAAYwIAAABkVQYAAAB2ZTM1NDBkVQAAAABjAAAAAGeZZlUBAAAAU1YBZ5hkVQYAAABiaTM1MzZkVRIAAABSZWZpbmFuY2luZyBNYXJrZXJhVgFnYwFkVQIAAAA3MWMY/P//YgAAAAAAAPh/ZFUCAAAANzFjAQAAAFRjCAAAAGFjAFRWAWZVAQAAAFNkVQYAAABiaTM1MzZUVgFhVgFnZFUGAAAAZGQzNTM1VgFmVQEAAABTZFUCAAAANzFUVgFmZ1UBAAAAU1YBZ8BjAQAAAGRVBgAAAGJpMzUzNmRVEgAAAFJlZmluYW5jaW5nIE1hcmtlcmFjGAAAAFYBYVYBZmNVAQAAAFMAAAAAVGMBAAAAYgEAAABiAAAAAAAA+H9iAAAAAAAA+H9iAAAAAAAA+H9iAAAAAAAA+H9iAAAAAAAA+H9hYwBjAGMAYwFUZ6BmY1UBAAAAUwBUVgFlY1UAAAAAU1RhVgFhYwEAAABiAQAAAGMBYwBiAAAAAAAAAABWAWFWAWFWA2FhY0IEAgBWAWFkVYkCAAA8UmVzdWx0IHJlZj0iZGQzNTM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yVDA3OjM4OjAzLjI0N1oiPjxWYXJpYWJsZXM+PFN0cmluZ1ZhcmlhYmxlIHZhcm5hbWU9ImJpMzUzNiIgbGFiZWw9IlJlZmluYW5jaW5nIE1hcmtlciIgcmVmPSJiaTM1MzY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5.xml><?xml version="1.0" encoding="utf-8"?>
<ReportState xmlns="sas.reportstate">
  <data type="reportstate">Q0VDU19TVEFSVFtWAWdVAAAAAFNUXUVORF9DRUNTKys=</data>
</ReportState>
</file>

<file path=customXml/item50.xml><?xml version="1.0" encoding="utf-8"?>
<ReportState xmlns="sas.reportstate">
  <data type="reportstate">UkNfU1RBUlRbVgVnZ1VjAgAAAFNnYwIAAABjAAAAAGRVBgAAAHZlNjYwNWRVAAAAAGMAAAAAZ5lmVQEAAABTVgFnmGRVBgAAAGJpNjk4MGRVEgAAAFJlZmluYW5jaW5nIE1hcmtlcmFWAWdjAWRVAgAAADc0Yxj8//9iAAAAAAAA+H9kVQIAAAA3NGMBAAAAVGMIAAAAYWMAZ2MCAAAAYwAAAABkVQUAAAB2ZTcyM2RVAAAAAGMAAAAAZ5lmVQEAAABTVgFnmGRVBgAAAGJpNjY0MGRVDAAAAEN1dCBPZmYgRGF0ZWFWAWdjAGFjGPz//2IAAAAAgErWQGRVCgAAADMwLzA2LzIwMjJjAQAAAFRjCAAAAGFjAFRWAWZVAgAAAFNkVQYAAABiaTY2NDBkVQYAAABiaTY2NDFUVgFhVgFnZFUGAAAAZGQ2NjQ0VgFmVQIAAABTZFUFAAAAQVNTRVRkVQQAAABCT05EVFYBZmdVBAAAAFNWAWfAYwAAAABkVQYAAABiaTY2NDBkVQwAAABDdXQgT2ZmIERhdGVkVQcAAABERE1NWVk4YxgAAABWAWZjVQMAAABTAAAAAIBK1kAAAAAAgErWQAAAAACAStZAVFYBYWMBAAAAYgMAAABiAAAAAAAA+H9iAAAAAAAA+H9iAAAAAAAA+H9iAAAAAAAA+H9iAAAAAAAA+H9hYwBjAGMAYwFWAWfAYwEAAABkVQYAAABiaTY2NDFkVQwAAABBc3NldCAvIEJvbmRhYxgAAABWAWFWAWZjVQMAAABTnP///wAAAAABAAAAVGMBAAAAYgMAAABiAAAAAAAA+H9iAAAAAAAA+H9iAAAAAAAA+H9iAAAAAAAA+H9iAAAAAAAA+H9hYwBjAGMAYwFWAWfAYwAAAABkVQYAAABiaTY2MzlkVQwAAABBdmVyYWdlIExpZmVkVQkAAABDT01NQTMyLjJjAAAAAFYBZmNVAwAAAFPwau+epT42QGgtRvWXCy1A71AxkWbjHkBUVgFhYwIAAABiAwAAAGIAAAAAAAD4f2IAAAAAAAD4f2IAAAAAAAD4f2IAAAAAAAD4f2IAAAAAAAD4f2FjAGMAYwBjAVYBZ8BjAAAAAGRVBgAAAGJpNjYzOGRVIAAAAFdlaWdodGVkIEF2ZXJhZ2UgTGlmZSAoaW4geWVhcnMpZFUJAAAAQ09NTUExMi4xYxgAAABWAWZjVQMAAABTDclE/fGeFEBYNwiqFC8XQNZ3Y6XYGRFAVFYBYWMCAAAAYgMAAABiAAAAAAAA+H9iAAAAAAAA+H9iAAAAAAAA+H9iAAAAAAAA+H9iAAAAAAAA+H9hYwBjAGMAYwFUZ6BmY1UDAAAAUwAAAFRWAWVjVQAAAABTVGFWAWFjAwAAAGIDAAAAYwFjAGIAAAAAAAAAAFYBYVYBYVYDZ2dkVQYAAABkZDY2NDRWAWFWAWZnVQEAAABTZ2RVCgAAADMwLzA2LzIwMjJWAWdjAGFjGPz//2IAAAAAgErWQGRVCgAAADMwLzA2LzIwMjJWAWZnVQMAAABTZ2RVCwAAAE1BVENIRVNfQUxMVgFnYwFkVQsAAABNQVRDSEVTX0FMTGOc////YgAAAAAAAPh/ZFULAAAATUFUQ0hFU19BTExWAWFjAgAAAGMBVgFmY1UBAAAAUwAAAABUVgFhVgFmZ1UCAAAAU1YBZ2MAYWMY/P//Yg3JRP3xnhRAZFUDAAAANSwyVgFnYwBhYxj8//9i8GrvnqU+NkBkVQUAAAAyMiwyNFRWAWFnZFUFAAAAQVNTRVRWAWdjAWRVBQAAAEFTU0VUYwAAAABiAAAAAAAA+H9kVQUAAABBU1NFVFYBYWMCAAAAYwFWAWZjVQEAAABTAQAAAFRWAWFWAWZnVQIAAABTVgFnYwBhYxj8//9iWDcIqhQvF0BkVQMAAAA1LDhWAWdjAGFjGPz//2JoLUb1lwstQGRVBQAAADE0LDUyVFYBYWdkVQQAAABCT05EVgFnYwFkVQQAAABCT05EYwEAAABiAAAAAAAA+H9kVQQAAABCT05EVgFhYwIAAABjAVYBZmNVAQAAAFMCAAAAVFYBYVYBZmdVAgAAAFNWAWdjAGFjGPz//2LWd2Ol2BkRQGRVAwAAADQsM1YBZ2MAYWMY/P//Yu9QMZFm4x5AZFUEAAAANyw3MlRWAWFUYwEAAABjAVYBYVYBYVYBYVYBYVRjAAAAAGMBVgFhVgFhVgFhVgFhVgFmZ1UBAAAAU2dkVRcAAABkZWZhdWx0Um93QXhpc0hpZXJhcmNoeWRVEAAAAFplaWxlbmhpZXJhcmNoaWVWAWZnVQIAAABTZ2RVBgAAAGJpNjY0MGRVDAAAAEN1dCBPZmYgRGF0ZWRVBwAAAERETU1ZWThjAAAAAGMBVgFhVgFhZ2RVBgAAAGJpNjY0MWRVDAAAAEFzc2V0IC8gQm9uZGFjAQAAAGMBVgFhVgFhVGMAAAAAZ2RVBAAAAHJvb3RWAWFWAWZnVQEAAABTZ2RVCgAAADMwLzA2LzIwMjJWAWdjAGFjGPz//2IAAAAAgErWQGRVCgAAADMwLzA2LzIwMjJWAWZnVQIAAABTZ2RVBQAAAEFTU0VUVgFnYwFkVQUAAABBU1NFVGMAAAAAYgAAAAAAAPh/ZFUFAAAAQVNTRVRWAWFjAgAAAGMBVgFhVgFhVgFhVgFhZ2RVBAAAAEJPTkRWAWdjAWRVBAAAAEJPTkRjAQAAAGIAAAAAAAD4f2RVBAAAAEJPTkRWAWFjAgAAAGMBVgFhVgFhVgFhVgFhVGMBAAAAYwBWAWFWAWFWAWFWAWFUYwAAAABjAFYBYVYBYVYBYVYBYWdkVQQAAAByb290VgFhVgFmZ1UBAAAAU2dkVQoAAAAzMC8wNi8yMDIyVgFnYwBhYxj8//9iAAAAAIBK1kBkVQoAAAAzMC8wNi8yMDIyVgFmZ1UCAAAAU2dkVQUAAABBU1NFVFYBZ2MBZFUFAAAAQVNTRVRjAAAAAGIAAAAAAAD4f2RVBQAAAEFTU0VUVgFhYwIAAABjAVYBYVYBYVYBYVYBYWdkVQQAAABCT05EVgFnYwFkVQQAAABCT05EYwEAAABiAAAAAAAA+H9kVQQAAABCT05EVgFhYwIAAABjAVYBYVYBYVYBYVYBYVRjAQAAAGMAVgFhVgFhVgFhVgFhVGMAAAAAYwBWAWFWAWFWAWFWAWFjAVRjAWMAYwBiAAAAAAAAAABWAWZVAgAAAFNkVQYAAABiaTY2MzhkVQYAAABiaTY2MzlUYwBjAGMAYWNCBQIAVgFhZFXmBQAAPFJlc3VsdCByZWY9ImRkNjY0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MlQwNzozODowNS43NjJaIj48VmFyaWFibGVzPjxOdW1lcmljVmFyaWFibGUgdmFybmFtZT0iYmk2NjQwIiBsYWJlbD0iQ3V0IE9mZiBEYXRlIiByZWY9ImJpNjY0MCIgY29sdW1uPSJjMCIgZm9ybWF0PSJERE1NWVk4IiB1c2FnZT0iY2F0ZWdvcmljYWwiLz48U3RyaW5nVmFyaWFibGUgdmFybmFtZT0iYmk2NjQxIiBsYWJlbD0iQXNzZXQgLyBCb25kIiByZWY9ImJpNjY0MSIgY29sdW1uPSJjMSIvPjxOdW1lcmljVmFyaWFibGUgdmFybmFtZT0iYmk2NjM5IiBsYWJlbD0iQXZlcmFnZSBMaWZlIiByZWY9ImJpNjYzOSIgY29sdW1uPSJjMiIgZm9ybWF0PSJDT01NQTMyLjIiIHVzYWdlPSJxdWFudGl0YXRpdmUiIGRlZmluZWRBZ2dyZWdhdGlvbj0ic3VtIi8+PE51bWVyaWNWYXJpYWJsZSB2YXJuYW1lPSJiaTY2MzgiIGxhYmVsPSJXZWlnaHRlZCBBdmVyYWdlIExpZmUgKGluIHllYXJzKSIgcmVmPSJiaTY2MzgiIGNvbHVtbj0iYzMiIGZvcm1hdD0iQ09NTUExMi4x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QzIiBkYXRhTGF5b3V0PSJtaW5pbWFsIiBncmFuZFRvdGFsPSJmYWxzZSIgaXNJbmRleGVkPSJ0cnVlIiBjb250ZW50S2V5PSI0RExOWTZCRDRYRFdNSFRLV0JZUVhVTjdONzY0VTczUSI+PCFbQ0RBVEFbMjI4MjYuMCwtMTAwLDIyLjI0NDcxNDY3MzQ3Mjk3LDUuMTU1MjE5OTkxMDM4NjMyCjIyODI2LjAsMCwxNC41MjI2NDM3MjMzMTI5MjUsNS43OTU5NzcyNjUxMjA5NjA1CjIyODI2LjAsMSw3LjcyMjA3MDk1MDE2MDA0NCw0LjI3NTI0MDUwMTU5MDc3OApdXT48L0RhdGE+PFN0cmluZ1RhYmxlIGZvcm1hdD0iQ1NWIiByb3dDb3VudD0iMiIgc2l6ZT0iMTUiIGNvbnRlbnRLZXk9IlBHNUM2Tlo3M1VNN0FUUURHT0JWUUdJREJRTlY3NVFYIj48IVtDREFUQVsiQVNTRVQiCiJCT05EIgpdXT48L1N0cmluZ1RhYmxlPjwvUmVzdWx0PlYBYWMAYwBjAGMBYwBjAGMAVgFhYwEAAABjAGMAXUVORF9SQys=</data>
</ReportState>
</file>

<file path=customXml/item5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EwNTU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U2VsZWN0aW9ucz4KICAgICAgICAgICAgICAgICAgICA8U2VsZWN0aW9uIHJlc3VsdERlZmluaXRpb249ImRkMTAzOSI+YW5kKGVxKCR7Ymk3MTl9LCdCT05EJyksZXEoJHtiaTcyMH0sJ0VVUicpKTwvU2VsZWN0aW9uPgogICAgICAgICAgICAgICAgPC9TZWxlY3Rpb25z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NlbGVjdGlvbnM+CiAgICAgICAgICAgICAgICAgICAgPFNlbGVjdGlvbiByZXN1bHREZWZpbml0aW9uPSJkZDQ2OTEiPmFuZChlcSgke2JpNDczOH0sJ0VVJyksZXEoJHtiaTQ1MDJ9LCdEb21lc3RpYyAoQ291bnRyeSBvZiBJc3N1ZXIpJyksZXEoJHtiaTQ2ODR9LDIyNTUzKSk8L1NlbGVjdGlvbj4KICAgICAgICAgICAgICAgIDwvU2VsZWN0aW9ucz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NyIvPgogICAgICAgICAgICA8L0Nyb3NzdGFiU3RhdGU+CiAgICAgICAgICAgIDxDcm9zc3RhYlN0YXRlIGVsZW1lbnQ9InZlMjYxNyI+CiAgICAgICAgICAgICAgICA8VmlzaWJsZUNlbGxzIGhvcml6b250YWxJbmRleD0iMCIgdmVydGljYWxJbmRleD0iMCIgaG9yaXpvbnRhbENlbGxzPSIxIiB2ZXJ0aWNhbENlbGxzPSIwIi8+CiAgICAgICAgICAgIDwvQ3Jvc3N0YWJTdGF0ZT4KICAgICAgICAgICAgPENyb3NzdGFiU3RhdGUgZWxlbWVudD0idmUxMDk1Ij4KICAgICAgICAgICAgICAgIDxWaXNpYmxlQ2VsbHMgaG9yaXpvbnRhbEluZGV4PSIwIiB2ZXJ0aWNhbEluZGV4PSIwIiBob3Jpem9udGFsQ2VsbHM9IjEiIHZlcnRpY2FsQ2VsbHM9IjQiLz4KICAgICAgICAgICAgPC9Dcm9zc3RhYlN0YXRlPgogICAgICAgICAgICA8Q3Jvc3N0YWJTdGF0ZSBlbGVtZW50PSJ2ZTEyNTgiPgogICAgICAgICAgICAgICAgPFZpc2libGVDZWxscyBob3Jpem9udGFsSW5kZXg9IjAiIHZlcnRpY2FsSW5kZXg9IjAiIGhvcml6b250YWxDZWxscz0iMSIgdmVydGljYWxDZWxscz0iMiIvPgogICAgICAgICAgICA8L0Nyb3NzdGFiU3RhdGU+CiAgICAgICAgICAgIDxDcm9zc3RhYlN0YXRlIGVsZW1lbnQ9InZlMTM3MiI+CiAgICAgICAgICAgICAgICA8VmlzaWJsZUNlbGxzIGhvcml6b250YWxJbmRleD0iMCIgdmVydGljYWxJbmRleD0iMCIgaG9yaXpvbnRhbENlbGxzPSIxIiB2ZXJ0aWNhbENlbGxzPSIyIi8+CiAgICAgICAgICAgIDwvQ3Jvc3N0YWJTdGF0ZT4KICAgICAgICAgICAgPENyb3NzdGFiU3RhdGUgZWxlbWVudD0idmUxNDAyIj4KICAgICAgICAgICAgICAgIDxWaXNpYmxlQ2VsbHMgaG9yaXpvbnRhbEluZGV4PSIwIiB2ZXJ0aWNhbEluZGV4PSIwIiBob3Jpem9udGFsQ2VsbHM9IjEiIHZlcnRpY2FsQ2VsbHM9IjIiLz4KICAgICAgICAgICAgPC9Dcm9zc3RhYlN0YXRlPgogICAgICAgICAgICA8Q3Jvc3N0YWJTdGF0ZSBlbGVtZW50PSJ2ZTI0NDUiPgogICAgICAgICAgICAgICAgPFZpc2libGVDZWxscyBob3Jpem9udGFsSW5kZXg9IjAiIHZlcnRpY2FsSW5kZXg9IjAiIGhvcml6b250YWxDZWxscz0iMSIgdmVydGljYWxDZWxscz0iMiIvPgogICAgICAgICAgICA8L0Nyb3NzdGFiU3RhdGU+CiAgICAgICAgICAgIDxDcm9zc3RhYlN0YXRlIGVsZW1lbnQ9InZlMjUyNyI+CiAgICAgICAgICAgICAgICA8VmlzaWJsZUNlbGxzIGhvcml6b250YWxJbmRleD0iMCIgdmVydGljYWxJbmRleD0iMCIgaG9yaXpvbnRhbENlbGxzPSIxIiB2ZXJ0aWNhbENlbGxzPSI0Ii8+CiAgICAgICAgICAgIDwvQ3Jvc3N0YWJTdGF0ZT4KICAgICAgICAgICAgPENyb3NzdGFiU3RhdGUgZWxlbWVudD0idmUyNTQ3Ij4KICAgICAgICAgICAgICAgIDxWaXNpYmxlQ2VsbHMgaG9yaXpvbnRhbEluZGV4PSIwIiB2ZXJ0aWNhbEluZGV4PSIwIiBob3Jpem9udGFsQ2VsbHM9IjEiIHZlcnRpY2FsQ2VsbHM9IjQ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4MTMiPgogICAgICAgICAgICAgICAgPFNlbGVjdGlvbnM+CiAgICAgICAgICAgICAgICAgICAgPFNlbGVjdGlvbiByZXN1bHREZWZpbml0aW9uPSJkZDE4MTIiPmFuZChlcSgke2JpMTgwOH0sMjI1NTMpLGVxKCR7YmkxOTI2fSwnJmd0Oz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0MSI+CiAgICAgICAgICAgICAgICA8U2VsZWN0aW9ucz4KICAgICAgICAgICAgICAgICAgICA8U2VsZWN0aW9uIHJlc3VsdERlZmluaXRpb249ImRkMTk0MCI+YW5kKGVxKCR7YmkxOTM2fSwyMjU1MyksZXEoJHtiaTE5NT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wMCI+CiAgICAgICAgICAgICAgICA8U2VsZWN0aW9ucz4KICAgICAgICAgICAgICAgICAgICA8U2VsZWN0aW9uIHJlc3VsdERlZmluaXRpb249ImRkNjQ5OSI+YW5kKGVxKCR7Ymk2NDk1fSwyMjU1MyksZXEoJHtiaTY0OTZ9LCcmZ3Q7OTAlLeKJpD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xOSI+CiAgICAgICAgICAgICAgICA8U2VsZWN0aW9ucz4KICAgICAgICAgICAgICAgICAgICA8U2VsZWN0aW9uIHJlc3VsdERlZmluaXRpb249ImRkNjUxOCI+YW5kKGVxKCR7Ymk2NTE0fSwyMjU1MyksZXEoJHtiaTY1MTV9LCcmZ3Q7NTAlLeKJpDY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5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I5VDA2OjM4OjM1LjAz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kiIGF2YWlsYWJsZVJvd0NvdW50PSI5IiBzaXplPSI3MiIgZGF0YUxheW91dD0ibWluaW1hbCIgZ3JhbmRUb3RhbD0iZmFsc2UiIGlzSW5kZXhlZD0iZmFsc2UiIGNvbnRlbnRLZXk9Ik5PNTJOVVRaSURMN0QzR0xFTExUTUJDTElIWVNOS1lSIj4KICAgICAgICAgICAgICAgIDwhW0NEQVRBWzIyNTgxLjAKMjI1ODAuMAoyMjU3OC4wCjIyNTc1LjAKMjI1NzQuMAoyMjU3My4wCjIyNTc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jl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MCIgdmVydGljYWxJbmRleD0iMCIgaG9yaXpvbnRhbENlbGxzPSIyIiB2ZXJ0aWNhbENlbGxzPSIwIi8+CiAgICAgICAgICAgIDwvVGFibGVTdGF0ZT4KICAgICAgICAgICAgPENyb3NzdGFiU3RhdGUgZWxlbWVudD0idmU0NzgiPgogICAgICAgICAgICAgICAgPFZpc2libGVDZWxscyBob3Jpem9udGFsSW5kZXg9IjAiIHZlcnRpY2FsSW5kZXg9IjAiIGhvcml6b250YWxDZWxscz0iMCIgdmVydGljYWxDZWxscz0iMTAiLz4KICAgICAgICAgICAgPC9Dcm9zc3RhYlN0YXRlPgogICAgICAgICAgICA8Q3Jvc3N0YWJTdGF0ZSBlbGVtZW50PSJ2ZTY1OSI+CiAgICAgICAgICAgICAgICA8VmlzaWJsZUNlbGxzIGhvcml6b250YWxJbmRleD0iMCIgdmVydGljYWxJbmRleD0iMCIgaG9yaXpvbnRhbENlbGxzPSIxIiB2ZXJ0aWNhbENlbGxzPSIyIi8+CiAgICAgICAgICAgIDwvQ3Jvc3N0YWJTdGF0ZT4KICAgICAgICAgICAgPENyb3NzdGFiU3RhdGUgZWxlbWVudD0idmU3MTUiPgogICAgICAgICAgICAgICAgPFZpc2libGVDZWxscyBob3Jpem9udGFsSW5kZXg9IjAiIHZlcnRpY2FsSW5kZXg9IjAiIGhvcml6b250YWxDZWxscz0iMCIgdmVydGljYWxDZWxscz0iNSIvPgogICAgICAgICAgICA8L0Nyb3NzdGFiU3RhdGU+CiAgICAgICAgICAgIDxUYWJsZVN0YXRlIGVsZW1lbnQ9InZlNzQ0Ij4KICAgICAgICAgICAgICAgIDxWaXNpYmxlQ2VsbHMgaG9yaXpvbnRhbEluZGV4PSIwIiB2ZXJ0aWNhbEluZGV4PSIwIiBob3Jpem9udGFsQ2VsbHM9IjIiIHZlcnRpY2FsQ2VsbHM9IjEiLz4KICAgICAgICAgICAgPC9UYWJsZVN0YXRlPgogICAgICAgICAgICA8Q3Jvc3N0YWJTdGF0ZSBlbGVtZW50PSJ2ZTc2MiI+CiAgICAgICAgICAgICAgICA8VmlzaWJsZUNlbGxzIGhvcml6b250YWxJbmRleD0iMCIgdmVydGljYWxJbmRleD0iMCIgaG9yaXpvbnRhbENlbGxzPSIwIiB2ZXJ0aWNhbENlbGxzPSIy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53.xml><?xml version="1.0" encoding="utf-8"?>
<ReportState xmlns="sas.reportstate">
  <data type="reportstate">UkNfU1RBUlRbVgVnZ1VjAgAAAFNnYwIAAABjAAAAAGRVBgAAAHZlMzU0MGRVAAAAAGMAAAAAZ5lmVQEAAABTVgFnmGRVBgAAAGJpNjk0N2RVEgAAAFJlZmluYW5jaW5nIE1hcmtlcmFWAWdjAWRVAgAAADcxYxj8//9iAAAAAAAA+H9kVQIAAAA3MWMBAAAAVGMIAAAAYWMAZ2MCAAAAYwAAAABkVQUAAAB2ZTcyM2RVAAAAAGMAAAAAZ5lmVQEAAABTVgFnmGRVBgAAAGJpMjUzOWRVDAAAAEN1dCBPZmYgRGF0ZWFWAWdjAGFjGPz//2IAAAAAgErWQGRVCgAAADMwLzA2LzIwMjJjAQAAAFRjCAAAAGFjAFRWAWZVAgAAAFNkVQYAAABiaTI1NDJkVQYAAABiaTI1MzlUVgFhVgFnZFUGAAAAZGQyNTQ2VgFmVQoAAABTZFUOAAAAMTk2NjAwMTE4MDU4NDBkVQ4AAAAxOTY2MDAxMzkyNjk0MGRVDgAAADE5NjYwMDE0MjU2MDQwZFUOAAAAMTk2NjAwMTU2NjIwNDBkVQ4AAAAxOTY2MDAxNTY2NDQ0NWRVDgAAADE5ODQwMzE4MTAwMDA2ZFUOAAAAMTk4ODQxNTY5NzczMDNkVQ4AAAAxOTg4NDE4NjU3NDIwMmRVDgAAADE5ODg0NTI1Mzc2NjAxZFUOAAAAMTk4ODQ1NTI1MzU1MDFUVgFmZ1UEAAAAU1YBZ8BjAAAAAGRVBgAAAGJpMjUzOWRVDAAAAEN1dCBPZmYgRGF0ZWRVBwAAAERETU1ZWThjGAAAAFYBZmNVDAAAAFMAAAAAgErWQAAAAACAStZAAAAAAIBK1kAAAAAAgErWQAAAAACAStZAAAAAAIBK1kAAAAAAgErWQAAAAACAStZAAAAAAIBK1kAAAAAAgErWQAAAAACAStZAAAAAAIBK1kBUVgFhYwEAAABiDAAAAGIAAAAAAAD4f2IAAAAAAAD4f2IAAAAAAAD4f2IAAAAAAAD4f2IAAAAAAAD4f2FjAGMAYwBjAVYBZ8BjAQAAAGRVBgAAAGJpMjU0MmRVEQAAAFJlcG9ydGluZyBMb2FuIElEYWMYAAAAVgFhVgFmY1UMAAAAU5z///8AAAAAAQAAAAIAAAADAAAABAAAAAUAAAAGAAAABwAAAAgAAAAJAAAAnf///1RjAQAAAGIMAAAAYgAAAAAAAPh/YgAAAAAAAPh/YgAAAAAAAPh/YgAAAAAAAPh/YgAAAAAAAPh/YWMAYwBjAGMBVgFnwGMAAAAAZFUGAAAAYmkyNTQwZFUSAAAAVE9UQUwgTG9hbiBCYWxhbmNlZFUJAAAAQ09NTUExMi4yYxgAAABWAWZjVQwAAABTfCI8huxxF0IAAACIwqqpQQAAAFzOt4BBAAAAmKywfkHZDWuy1j2SQf///1+jpI5BpHA9Sn0Ae0HD9ShOJ4+EQRSuRw2OrItBCtejUEmcf0HsUbjCBaV8Qc+YsHgQ3xZCVFYBYWMCAAAAYgwAAABiAAAAAAAA+H9iAAAAAAAA+H9iAAAAAAAA+H9iAAAAAAAA+H9iAAAAAAAA+H9hYwBjAGMAYwFWAWfAYwAAAABkVQYAAABiaTI1NDFkVRIAAAAlIG9mIFRPVEFMIEJhbGFuY2VkVQsAAABQRVJDRU5UMTIuMmMYAAAAVgFmY1UMAAAAUwAAAAAAAPA/Y9pzbDOEgT95RlkjfdFWPwdIGDPF8VQ/Gp69s9flaD+fVLNtjulkP17W19dpbVI/hdp/zqcPXD+/2U3T1uJiP2AxLjeQklU/e2LHxGeMUz+DEl1PjTfvP1RWAWFjAgAAAGIMAAAAYgAAAAAAAPh/YgAAAAAAAPh/YgAAAAAAAPh/YgAAAAAAAPh/YgAAAAAAAPh/YWMAYwBjAGMBVGegZmNVDAAAAFMAAAAAAAAAAAAAAABUVgFlY1UAAAAAU1RhVgFhYwwAAABiDAAAAGMBYwBiAAAAAAAAAABWAWFWAWFWA2dnZFUGAAAAZGQyNTQ2VgFhVgFmZ1UMAAAAU2dkVQsAAABNQVRDSEVTX0FMTFYBZ2MBZFULAAAATUFUQ0hFU19BTExjnP///2IAAAAAAAD4f2RVCwAAAE1BVENIRVNfQUxMVgFmZ1UBAAAAU2dkVQoAAAAzMC8wNi8yMDIyVgFnYwBhYxj8//9iAAAAAIBK1kBkVQoAAAAzMC8wNi8yMDIyVgFhYwIAAABjAVYBZmNVAQAAAFMAAAAAVFYBYVYBZmdVAgAAAFNWAWdjAGFjGPz//2J8IjyG7HEXQmRVFAAAADI1wqAxNzPCoDg5M8KgNTE5LDAzVgFnYwBhYxj8//9iAAAAAAAA8D9kVQgAAAAxMDAsMDAgJVRWAWFUYwEAAABjAVYBYVYBYVYBYVYBYWdkVQ4AAAAxOTY2MDAxMTgwNTg0MFYBZ2MBZFUOAAAAMTk2NjAwMTE4MDU4NDBjAAAAAGIAAAAAAAD4f2RVDgAAADE5NjYwMDExODA1ODQwVgFmZ1UBAAAAU2dkVQoAAAAzMC8wNi8yMDIyVgFnYwBhYxj8//9iAAAAAIBK1kBkVQoAAAAzMC8wNi8yMDIyVgFhYwIAAABjAVYBZmNVAQAAAFMBAAAAVFYBYVYBZmdVAgAAAFNWAWdjAGFjGPz//2IAAACIwqqpQWRVEAAAADIxNcKgMzEwwqA2NjAsMDBWAWdjAGFjGPz//2Jj2nNsM4SBP2RVBgAAADAsODYgJVRWAWFUYwEAAABjAVYBYVYBYVYBYVYBYWdkVQ4AAAAxOTY2MDAxMzkyNjk0MFYBZ2MBZFUOAAAAMTk2NjAwMTM5MjY5NDBjAQAAAGIAAAAAAAD4f2RVDgAAADE5NjYwMDEzOTI2OTQwVgFmZ1UBAAAAU2dkVQoAAAAzMC8wNi8yMDIyVgFnYwBhYxj8//9iAAAAAIBK1kBkVQoAAAAzMC8wNi8yMDIyVgFhYwIAAABjAVYBZmNVAQAAAFMCAAAAVFYBYVYBZmdVAgAAAFNWAWdjAGFjGPz//2IAAABczreAQWRVDwAAADM1wqAwNjDCoDE3MSw1MFYBZ2MAYWMY/P//YnlGWSN90VY/ZFUGAAAAMCwxNCAlVFYBYVRjAQAAAGMBVgFhVgFhVgFhVgFhZ2RVDgAAADE5NjYwMDE0MjU2MDQwVgFnYwFkVQ4AAAAxOTY2MDAxNDI1NjA0MGMCAAAAYgAAAAAAAPh/ZFUOAAAAMTk2NjAwMTQyNTYwNDBWAWZnVQEAAABTZ2RVCgAAADMwLzA2LzIwMjJWAWdjAGFjGPz//2IAAAAAgErWQGRVCgAAADMwLzA2LzIwMjJWAWFjAgAAAGMBVgFmY1UBAAAAUwMAAABUVgFhVgFmZ1UCAAAAU1YBZ2MAYWMY/P//YgAAAJissH5BZFUPAAAAMzLCoDE4MMKgOTM3LDUwVgFnYwBhYxj8//9iB0gYM8XxVD9kVQYAAAAwLDEzICVUVgFhVGMBAAAAYwFWAWFWAWFWAWFWAWFnZFUOAAAAMTk2NjAwMTU2NjIwNDBWAWdjAWRVDgAAADE5NjYwMDE1NjYyMDQwYwMAAABiAAAAAAAA+H9kVQ4AAAAxOTY2MDAxNTY2MjA0MFYBZmdVAQAAAFNnZFUKAAAAMzAvMDYvMjAyMlYBZ2MAYWMY/P//YgAAAACAStZAZFUKAAAAMzAvMDYvMjAyMlYBYWMCAAAAYwFWAWZjVQEAAABTBAAAAFRWAWFWAWZnVQIAAABTVgFnYwBhYxj8//9i2Q1rstY9kkFkVQ8AAAA3NsKgNTEwwqA2MzYsNjBWAWdjAGFjGPz//2Ianr2z1+VoP2RVBgAAADAsMzAgJVRWAWFUYwEAAABjAVYBYVYBYVYBYVYBYWdkVQ4AAAAxOTY2MDAxNTY2NDQ0NVYBZ2MBZFUOAAAAMTk2NjAwMTU2NjQ0NDVjBAAAAGIAAAAAAAD4f2RVDgAAADE5NjYwMDE1NjY0NDQ1VgFmZ1UBAAAAU2dkVQoAAAAzMC8wNi8yMDIyVgFnYwBhYxj8//9iAAAAAIBK1kBkVQoAAAAzMC8wNi8yMDIyVgFhYwIAAABjAVYBZmNVAQAAAFMFAAAAVFYBYVYBZmdVAgAAAFNWAWdjAGFjGPz//2L///9fo6SOQWRVDwAAADY0wqAyNjPCoDI3NiwwMFYBZ2MAYWMY/P//Yp9Us22O6WQ/ZFUGAAAAMCwyNiAlVFYBYVRjAQAAAGMBVgFhVgFhVgFhVgFhZ2RVDgAAADE5ODQwMzE4MTAwMDA2VgFnYwFkVQ4AAAAxOTg0MDMxODEwMDAwNmMFAAAAYgAAAAAAAPh/ZFUOAAAAMTk4NDAzMTgxMDAwMDZWAWZnVQEAAABTZ2RVCgAAADMwLzA2LzIwMjJWAWdjAGFjGPz//2IAAAAAgErWQGRVCgAAADMwLzA2LzIwMjJWAWFjAgAAAGMBVgFmY1UBAAAAUwYAAABUVgFhVgFmZ1UCAAAAU1YBZ2MAYWMY/P//YqRwPUp9AHtBZFUPAAAAMjjCoDMxM8KgNTU2LDY0VgFnYwBhYxj8//9iXtbX12ltUj9kVQYAAAAwLDExICVUVgFhVGMBAAAAYwFWAWFWAWFWAWFWAWFnZFUOAAAAMTk4ODQxNTY5NzczMDNWAWdjAWRVDgAAADE5ODg0MTU2OTc3MzAzYwYAAABiAAAAAAAA+H9kVQ4AAAAxOTg4NDE1Njk3NzMwM1YBZmdVAQAAAFNnZFUKAAAAMzAvMDYvMjAyMlYBZ2MAYWMY/P//YgAAAACAStZAZFUKAAAAMzAvMDYvMjAyMlYBYWMCAAAAYwFWAWZjVQEAAABTBwAAAFRWAWFWAWZnVQIAAABTVgFnYwBhYxj8//9iw/UoTiePhEFkVQ8AAAA0M8KgMTE1wqA3NTMsNzdWAWdjAGFjGPz//2KF2n/Opw9cP2RVBgAAADAsMTcgJVRWAWFUYwEAAABjAVYBYVYBYVYBYVYBYWdkVQ4AAAAxOTg4NDE4NjU3NDIwMlYBZ2MBZFUOAAAAMTk4ODQxODY1NzQyMDJjBwAAAGIAAAAAAAD4f2RVDgAAADE5ODg0MTg2NTc0MjAyVgFmZ1UBAAAAU2dkVQoAAAAzMC8wNi8yMDIyVgFnYwBhYxj8//9iAAAAAIBK1kBkVQoAAAAzMC8wNi8yMDIyVgFhYwIAAABjAVYBZmNVAQAAAFMIAAAAVFYBYVYBZmdVAgAAAFNWAWdjAGFjGPz//2IUrkcNjqyLQWRVDwAAADU4wqAwMzbCoDY3Myw2NlYBZ2MAYWMY/P//Yr/ZTdPW4mI/ZFUGAAAAMCwyMyAlVFYBYVRjAQAAAGMBVgFhVgFhVgFhVgFhZ2RVDgAAADE5ODg0NTI1Mzc2NjAxVgFnYwFkVQ4AAAAxOTg4NDUyNTM3NjYwMWMIAAAAYgAAAAAAAPh/ZFUOAAAAMTk4ODQ1MjUzNzY2MDFWAWZnVQEAAABTZ2RVCgAAADMwLzA2LzIwMjJWAWdjAGFjGPz//2IAAAAAgErWQGRVCgAAADMwLzA2LzIwMjJWAWFjAgAAAGMBVgFmY1UBAAAAUwkAAABUVgFhVgFmZ1UCAAAAU1YBZ2MAYWMY/P//YgrXo1BJnH9BZFUPAAAAMzPCoDE0NsKgMDA1LDA0VgFnYwBhYxj8//9iYDEuN5CSVT9kVQYAAAAwLDEzICVUVgFhVGMBAAAAYwFWAWFWAWFWAWFWAWFnZFUOAAAAMTk4ODQ1NTI1MzU1MDFWAWdjAWRVDgAAADE5ODg0NTUyNTM1NTAxYwkAAABiAAAAAAAA+H9kVQ4AAAAxOTg4NDU1MjUzNTUwMVYBZmdVAQAAAFNnZFUKAAAAMzAvMDYvMjAyMlYBZ2MAYWMY/P//YgAAAACAStZAZFUKAAAAMzAvMDYvMjAyMlYBYWMCAAAAYwFWAWZjVQEAAABTCgAAAFRWAWFWAWZnVQIAAABTVgFnYwBhYxj8//9i7FG4wgWlfEFkVQ8AAAAzMMKgMDM2wqAwNjAsMTdWAWdjAGFjGPz//2J7YsfEZ4xTP2RVBgAAADAsMTIgJVRWAWFUYwEAAABjAVYBYVYBYVYBYVYBYWdkVQ4AAABBbGxlIFNvbnN0aWdlblYBZ2MBZFUCAAAAfk9jnf///2IAAAAAAAD4f2RVDgAAAEFsbGUgU29uc3RpZ2VuVgFmZ1UBAAAAU2dkVQoAAAAzMC8wNi8yMDIyVgFnYwBhYxj8//9iAAAAAIBK1kBkVQoAAAAzMC8wNi8yMDIyVgFhYwIAAABjAVYBZmNVAQAAAFMLAAAAVFYBYVYBZmdVAgAAAFNWAWdjAGFjGPz//2LPmLB4EN8WQmRVFAAAADI0wqA1NTfCoDkxOcKgNzg4LDE1VgFnYwBhYxj8//9igxJdT4037z9kVQcAAAA5Nyw1NSAlVFYBYVRjAQAAAGMBVgFhVgFhVgFhVgFhVGMAAAAAYwFWAWFWAWFWAWFWAWFWAWZnVQIAAABTZ2RVFwAAAGRlZmF1bHRSb3dBeGlzSGllcmFyY2h5ZFUQAAAAWmVpbGVuaGllcmFyY2hpZVYBZmdVAQAAAFNnZFUGAAAAYmkyNTQyZFURAAAAUmVwb3J0aW5nIExvYW4gSURhYwEAAABjAVYBYVYBYVRjAAAAAGdkVQQAAAByb290VgFhVgFmZ1ULAAAAU2dkVQ4AAAAxOTY2MDAxMTgwNTg0MFYBZ2MBZFUOAAAAMTk2NjAwMTE4MDU4NDBjAAAAAGIAAAAAAAD4f2RVDgAAADE5NjYwMDExODA1ODQwVgFhYwEAAABjAVYBYVYBYVYBYVYBYWdkVQ4AAAAxOTY2MDAxMzkyNjk0MFYBZ2MBZFUOAAAAMTk2NjAwMTM5MjY5NDBjAQAAAGIAAAAAAAD4f2RVDgAAADE5NjYwMDEzOTI2OTQwVgFhYwEAAABjAVYBYVYBYVYBYVYBYWdkVQ4AAAAxOTY2MDAxNDI1NjA0MFYBZ2MBZFUOAAAAMTk2NjAwMTQyNTYwNDBjAgAAAGIAAAAAAAD4f2RVDgAAADE5NjYwMDE0MjU2MDQwVgFhYwEAAABjAVYBYVYBYVYBYVYBYWdkVQ4AAAAxOTY2MDAxNTY2MjA0MFYBZ2MBZFUOAAAAMTk2NjAwMTU2NjIwNDBjAwAAAGIAAAAAAAD4f2RVDgAAADE5NjYwMDE1NjYyMDQwVgFhYwEAAABjAVYBYVYBYVYBYVYBYWdkVQ4AAAAxOTY2MDAxNTY2NDQ0NVYBZ2MBZFUOAAAAMTk2NjAwMTU2NjQ0NDVjBAAAAGIAAAAAAAD4f2RVDgAAADE5NjYwMDE1NjY0NDQ1VgFhYwEAAABjAVYBYVYBYVYBYVYBYWdkVQ4AAAAxOTg0MDMxODEwMDAwNlYBZ2MBZFUOAAAAMTk4NDAzMTgxMDAwMDZjBQAAAGIAAAAAAAD4f2RVDgAAADE5ODQwMzE4MTAwMDA2VgFhYwEAAABjAVYBYVYBYVYBYVYBYWdkVQ4AAAAxOTg4NDE1Njk3NzMwM1YBZ2MBZFUOAAAAMTk4ODQxNTY5NzczMDNjBgAAAGIAAAAAAAD4f2RVDgAAADE5ODg0MTU2OTc3MzAzVgFhYwEAAABjAVYBYVYBYVYBYVYBYWdkVQ4AAAAxOTg4NDE4NjU3NDIwMlYBZ2MBZFUOAAAAMTk4ODQxODY1NzQyMDJjBwAAAGIAAAAAAAD4f2RVDgAAADE5ODg0MTg2NTc0MjAyVgFhYwEAAABjAVYBYVYBYVYBYVYBYWdkVQ4AAAAxOTg4NDUyNTM3NjYwMVYBZ2MBZFUOAAAAMTk4ODQ1MjUzNzY2MDFjCAAAAGIAAAAAAAD4f2RVDgAAADE5ODg0NTI1Mzc2NjAxVgFhYwEAAABjAVYBYVYBYVYBYVYBYWdkVQ4AAAAxOTg4NDU1MjUzNTUwMVYBZ2MBZFUOAAAAMTk4ODQ1NTI1MzU1MDFjCQAAAGIAAAAAAAD4f2RVDgAAADE5ODg0NTUyNTM1NTAxVgFhYwEAAABjAVYBYVYBYVYBYVYBYWdkVQ4AAABBbGxlIFNvbnN0aWdlblYBZ2MBZFUCAAAAfk9jnf///2IAAAAAAAD4f2RVDgAAAEFsbGUgU29uc3RpZ2VuVgFhYwEAAABjAVYBYVYBYVYBYVYBYVRjAAAAAGMAVgFhVgFhVgFhVgFhZ2RVBAAAAHJvb3RWAWFWAWZnVQsAAABTZ2RVDgAAADE5NjYwMDExODA1ODQwVgFnYwFkVQ4AAAAxOTY2MDAxMTgwNTg0MGMAAAAAYgAAAAAAAPh/ZFUOAAAAMTk2NjAwMTE4MDU4NDBWAWFjAQAAAGMBVgFhVgFhVgFhVgFhZ2RVDgAAADE5NjYwMDEzOTI2OTQwVgFnYwFkVQ4AAAAxOTY2MDAxMzkyNjk0MGMBAAAAYgAAAAAAAPh/ZFUOAAAAMTk2NjAwMTM5MjY5NDBWAWFjAQAAAGMBVgFhVgFhVgFhVgFhZ2RVDgAAADE5NjYwMDE0MjU2MDQwVgFnYwFkVQ4AAAAxOTY2MDAxNDI1NjA0MGMCAAAAYgAAAAAAAPh/ZFUOAAAAMTk2NjAwMTQyNTYwNDBWAWFjAQAAAGMBVgFhVgFhVgFhVgFhZ2RVDgAAADE5NjYwMDE1NjYyMDQwVgFnYwFkVQ4AAAAxOTY2MDAxNTY2MjA0MGMDAAAAYgAAAAAAAPh/ZFUOAAAAMTk2NjAwMTU2NjIwNDBWAWFjAQAAAGMBVgFhVgFhVgFhVgFhZ2RVDgAAADE5NjYwMDE1NjY0NDQ1VgFnYwFkVQ4AAAAxOTY2MDAxNTY2NDQ0NWMEAAAAYgAAAAAAAPh/ZFUOAAAAMTk2NjAwMTU2NjQ0NDVWAWFjAQAAAGMBVgFhVgFhVgFhVgFhZ2RVDgAAADE5ODQwMzE4MTAwMDA2VgFnYwFkVQ4AAAAxOTg0MDMxODEwMDAwNmMFAAAAYgAAAAAAAPh/ZFUOAAAAMTk4NDAzMTgxMDAwMDZWAWFjAQAAAGMBVgFhVgFhVgFhVgFhZ2RVDgAAADE5ODg0MTU2OTc3MzAzVgFnYwFkVQ4AAAAxOTg4NDE1Njk3NzMwM2MGAAAAYgAAAAAAAPh/ZFUOAAAAMTk4ODQxNTY5NzczMDNWAWFjAQAAAGMBVgFhVgFhVgFhVgFhZ2RVDgAAADE5ODg0MTg2NTc0MjAyVgFnYwFkVQ4AAAAxOTg4NDE4NjU3NDIwMmMHAAAAYgAAAAAAAPh/ZFUOAAAAMTk4ODQxODY1NzQyMDJWAWFjAQAAAGMBVgFhVgFhVgFhVgFhZ2RVDgAAADE5ODg0NTI1Mzc2NjAxVgFnYwFkVQ4AAAAxOTg4NDUyNTM3NjYwMWMIAAAAYgAAAAAAAPh/ZFUOAAAAMTk4ODQ1MjUzNzY2MDFWAWFjAQAAAGMBVgFhVgFhVgFhVgFhZ2RVDgAAADE5ODg0NTUyNTM1NTAxVgFnYwFkVQ4AAAAxOTg4NDU1MjUzNTUwMWMJAAAAYgAAAAAAAPh/ZFUOAAAAMTk4ODQ1NTI1MzU1MDFWAWFjAQAAAGMBVgFhVgFhVgFhVgFhZ2RVDgAAAEFsbGUgU29uc3RpZ2VuVgFnYwFkVQIAAAB+T2Od////YgAAAAAAAPh/ZFUOAAAAQWxsZSBTb25zdGlnZW5WAWFjAQAAAGMBVgFhVgFhVgFhVgFhVGMAAAAAYwBWAWFWAWFWAWFWAWFjAWdkVRoAAABkZWZhdWx0Q29sdW1uQXhpc0hpZXJhcmNoeWRVEQAAAFNwYWx0ZW5oaWVyYXJjaGllVgFmZ1UBAAAAU2dkVQYAAABiaTI1MzlkVQwAAABDdXQgT2ZmIERhdGVkVQcAAABERE1NWVk4YwAAAABjAVYBYVYBYVRjAAAAAGdkVQQAAAByb290VgFhVgFmZ1UBAAAAU2dkVQoAAAAzMC8wNi8yMDIyVgFnYwBhYxj8//9iAAAAAIBK1kBkVQoAAAAzMC8wNi8yMDIyVgFhYwEAAABjAVYBYVYBYVYBYVYBYVRjAAAAAGMAVgFhVgFhVgFhVgFhZ2RVBAAAAHJvb3RWAWFWAWZnVQEAAABTZ2RVCgAAADMwLzA2LzIwMjJWAWdjAGFjGPz//2IAAAAAgErWQGRVCgAAADMwLzA2LzIwMjJWAWFjAQAAAGMBVgFhVgFhVgFhVgFhVGMAAAAAYwBWAWFWAWFWAWFWAWFjAVRjAWMAYwBiAAAAAAAAAABWAWZVAgAAAFNkVQYAAABiaTI1NDBkVQYAAABiaTI1NDFUYwBjAGMAYWNiBQIAVgFhZFUKCAAAPFJlc3VsdCByZWY9ImRkMjU0NiIgdHlwZT0icmVsYXRpb25hbCIgc3RhdHVzPSJzdWNjZXNzIiBkYXRhTGV2ZWw9ImN1c3RvbSIgY29uc3VtZXJEYXRhTW9kZWw9ImFnZ3JlZ2F0ZWQiIGxhYmVsPSJFcmdlYm5pc3NlIiBkYXRhTG9jYWxlPSJlbl9VUyIgc29ydExvY2FsZT0iZGVfQVQiIHN1cHBvcnRzQ3VzdG9tUXVlcnk9InRydWUiIHN1cHBvcnRzRXhwb3J0RGV0YWlsPSJmYWxzZSIgdGFibGVEYXRlTW9kaWZpZWQ9IjIwMjItMDctMjJUMDc6Mzg6MDMuMjQ3WiI+PFZhcmlhYmxlcz48TnVtZXJpY1ZhcmlhYmxlIHZhcm5hbWU9ImJpMjUzOSIgbGFiZWw9IkN1dCBPZmYgRGF0ZSIgcmVmPSJiaTI1MzkiIGNvbHVtbj0iYzAiIGZvcm1hdD0iRERNTVlZOCIgdXNhZ2U9ImNhdGVnb3JpY2FsIi8+PFN0cmluZ1ZhcmlhYmxlIHZhcm5hbWU9ImJpMjU0MiIgbGFiZWw9IlJlcG9ydGluZyBMb2FuIElEIiByZWY9ImJpMjU0MiIgY29sdW1uPSJjMSIvPjxOdW1lcmljVmFyaWFibGUgdmFybmFtZT0iYmkyNTQwIiBsYWJlbD0iVE9UQUwgTG9hbiBCYWxhbmNlIiByZWY9ImJpMjU0MCIgY29sdW1uPSJjMiIgZm9ybWF0PSJDT01NQTEyLjIiIHVzYWdlPSJxdWFudGl0YXRpdmUiLz48TnVtZXJpY1ZhcmlhYmxlIHZhcm5hbWU9ImJpMjU0MSIgbGFiZWw9IiUgb2YgVE9UQUwgQmFsYW5jZSIgcmVmPSJiaTI1NDEiIGNvbHVtbj0iYzM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wvQ29sdW1ucz48RGF0YSBmb3JtYXQ9IkNTViIgcm93Q291bnQ9IjEyIiBhdmFpbGFibGVSb3dDb3VudD0iMTIiIHNpemU9IjU1NyIgZGF0YUxheW91dD0ibWluaW1hbCIgZ3JhbmRUb3RhbD0iZmFsc2UiIGlzSW5kZXhlZD0idHJ1ZSIgY29udGVudEtleT0iSDM2SlhTRFlXSlBWWUdPVDRTVkE1WEtPQjRQT1pHQVMiPjwhW0NEQVRBWzIyODI2LjAsLTEwMCwyLjUxNzM4OTM1MTkwMzM2NzZFMTAsMS4wCjIyODI2LjAsMCwyLjE1MzEwNjZFOCwwLjAwODU1MjkzNDQwNTUyNjM1MgoyMjgyNi4wLDEsMy41MDYwMTcxNUU3LDAuMDAxMzkyNzE5NDY0NDUxOTg5OAoyMjgyNi4wLDIsMy4yMTgwOTM3NUU3LDAuMDAxMjc4MzQ1NjU4OTkyNjUzOAoyMjgyNi4wLDMsNy42NTEwNjM2NjA0NTQ1MDFFNywwLjAwMzAzOTI4NDk4NTcyMTI2OQoyMjgyNi4wLDQsNi40MjYzMjc1OTk5OTk5OTlFNywwLjAwMjU1Mjc3NDYwMTY0ODc3OTcKMjI4MjYuMCw1LDIuODMxMzU1NjY0RTcsMC4wMDExMjQ3MTkwMTE3MjUwODIKMjI4MjYuMCw2LDQuMzExNTc1Mzc3RTcsMC4wMDE3MTI3MTY5MzU3OTcwMjczCjIyODI2LjAsNyw1LjgwMzY2NzM2NkU3LDAuMDAyMzA1NDMwOTY2MjU1NTQ0NgoyMjgyNi4wLDgsMy4zMTQ2MDA1MDRFNywwLjAwMTMxNjY4MTcwNDk5NDg0NzMKMjI4MjYuMCw5LDMuMDAzNjA2MDE3RTcsMC4wMDExOTMxNDMyMTE5MjY2NzcyCjIyODI2LjAsLTk5LDIuNDU1NzkxOTc4ODE0OTIyN0UxMCwwLjk3NTUzMTI0OTA1Mjk2MzYKXV0+PC9EYXRhPjxTdHJpbmdUYWJsZSBmb3JtYXQ9IkNTViIgcm93Q291bnQ9IjEwIiBzaXplPSIxNzAiIGNvbnRlbnRLZXk9IlFHUEFZVTJYUkoyTU9ZVkFLMklEU1hQM0FMM1JBVUdPIj48IVtDREFUQVsiMTk2NjAwMTE4MDU4NDAiCiIxOTY2MDAxMzkyNjk0MCIKIjE5NjYwMDE0MjU2MDQwIgoiMTk2NjAwMTU2NjIwNDAiCiIxOTY2MDAxNTY2NDQ0NSIKIjE5ODQwMzE4MTAwMDA2IgoiMTk4ODQxNTY5NzczMDMiCiIxOTg4NDE4NjU3NDIwMiIKIjE5ODg0NTI1Mzc2NjAxIgoiMTk4ODQ1NTI1MzU1MDEiCl1dPjwvU3RyaW5nVGFibGU+PC9SZXN1bHQ+VgFhYwBjAGMAYwFjAGMAYwBWAWFjAQAAAGMAYwBdRU5EX1JDKw==</data>
</ReportState>
</file>

<file path=customXml/item54.xml><?xml version="1.0" encoding="utf-8"?>
<ReportState xmlns="sas.reportstate">
  <data type="reportstate">UkNfU1RBUlRbVgVnZ1VjAwAAAFNnYwIAAABjAAAAAGRVBgAAAHZlMTQyNWRVAAAAAGMAAAAAZ5lmVQEAAABTVgFnmGRVBgAAAGJpMTk5NmRVDgAAAEFUVCBBc3NldCBUeXBlYVYBZ2MBZFULAAAAUmVzaWRlbnRpYWxjGPz//2IAAAAAAAD4f2RVCwAAAFJlc2lkZW50aWFsYwEAAABUYwgAAABhYwBnYwIAAABjAAAAAGRVBgAAAHZlMzU2OWRVAAAAAGMAAAAAZ5lmVQEAAABTVgFnmGRVBgAAAGJpNjk0M2RVEgAAAFJlZmluYW5jaW5nIE1hcmtlcmFWAWdjAWRVAgAAADcxYxj8//9iAAAAAAAA+H9kVQIAAAA3MWMBAAAAVGMIAAAAYWMAZ2MCAAAAYwAAAABkVQUAAAB2ZTcyM2RVAAAAAGMAAAAAZ5lmVQEAAABTVgFnmGRVBgAAAGJpMTk3NmRVDAAAAEN1dCBPZmYgRGF0ZWFWAWdjAGFjGPz//2IAAAAAgErWQGRVCgAAADMwLzA2LzIwMjJjAQAAAFRjCAAAAGFjAFRWAWZVAwAAAFNkVQYAAABiaTE5NzZkVQYAAABiaTE5OTZkVQYAAABiaTMzMjdUVgFhVgFnZFUGAAAAZGQxOTgwVgFmVQQAAABTZFUSAAAAby93IEJ1aWxkaW5ncyBsYW5kZFUgAAAAby93IEJ1aWxkaW5ncyB1bmRlciBjb25zdHJ1Y3Rpb25kVRYAAABvL3cgU3Vic2lkaXNlZCBIb3VzaW5nZFULAAAAUmVzaWRlbnRpYWxUVgFmZ1UHAAAAU1YBZ8BjAAAAAGRVBgAAAGJpMTk3NmRVDAAAAEN1dCBPZmYgRGF0ZWRVBwAAAERETU1ZWThjGAAAAFYBZmNVBgAAAFMAAAAAgErWQAAAAACAStZAAAAAAIBK1kAAAAAAgErWQAAAAACAStZAAAAAAIBK1kBUVgFhYwEAAABiBgAAAGIAAAAAAAD4f2IAAAAAAAD4f2IAAAAAAAD4f2IAAAAAAAD4f2IAAAAAAAD4f2FjAGMAYwBjAVYBZ8BjAQAAAGRVBgAAAGJpMTk5NmRVDgAAAEFUVCBBc3NldCBUeXBlYWMYAAAAVgFhVgFmY1UGAAAAU5z///8DAAAAAwAAAAMAAAADAAAAAwAAAFRjAQAAAGIGAAAAYgAAAAAAAPh/YgAAAAAAAPh/YgAAAAAAAPh/YgAAAAAAAPh/YgAAAAAAAPh/YWMAYwBjAGMBVgFnwGMBAAAAZFUGAAAAYmkzMzI3ZFUUAAAAQVRUIFByb3BlcnR5IFN1YnR5cGVhYxgAAABWAWFWAWZjVQYAAABTnP///5z///8CAAAAAQAAAAAAAAD/////VGMBAAAAYgYAAABiAAAAAAAA+H9iAAAAAAAA+H9iAAAAAAAA+H9iAAAAAAAA+H9iAAAAAAAA+H9hYwBjAGMAYwFWAWfAYwAAAABkVQYAAABiaTE5NzJkVQwAAABOb21pbmFsIChtbilkVQgAAABDT01NQTEyLmMAAAAAVgFmY1UGAAAAU0IFVOuX28xAQgVU65fbzEDXeNQBDyChQAMtwOtBy4ZAfPYZQI1nZEBQfCLXQdXGQFRWAWFjAgAAAGIGAAAAYgAAAAAAAPh/YgAAAAAAAPh/YgAAAAAAAPh/YgAAAAAAAPh/YgAAAAAAAPh/YWMAYwBjAGMBVgFnwGMAAAAAZFUGAAAAYmkxOTczZFUYAAAATnVtYmVyIG9mIE1vcnRnYWdlIExvYW5zZFUIAAAAQ09NTUExMi5jGAAAAFYBZmNVBgAAAFMAAAAA4Dz2QAAAAADgPPZAAAAAAAAYpkAAAAAAAFSoQAAAAAAAkJJAAAAAAEB/9EBUVgFhYwIAAABiBgAAAGIAAAAAAAD4f2IAAAAAAAD4f2IAAAAAAAD4f2IAAAAAAAD4f2IAAAAAAAD4f2FjAGMAYwBjAVYBZ8BjAAAAAGRVBgAAAGJpMTk3NGRVEQAAACUgb2YgVG90YWwgQXNzZXRzZFULAAAAUEVSQ0VOVDEyLjJjGAAAAFYBZmNVBgAAAFMAAAAAAADwPwAAAAAAAPA/JSIi/2v9wj95cKbdokapP0j61fxSoIY/crhphrlR6T9UVgFhYwIAAABiBgAAAGIAAAAAAAD4f2IAAAAAAAD4f2IAAAAAAAD4f2IAAAAAAAD4f2IAAAAAAAD4f2FjAGMAYwBjAVYBZ8BjAAAAAGRVBgAAAGJpMTk3NWRVEQAAACUgTnVtYmVyIG9mIExvYW5zZFULAAAAUEVSQ0VOVDEyLjJjGAAAAFYBZmNVBgAAAFMAAAAAAADwPwAAAAAAAPA/WXAL6+/Knz9Xtk8tBYGhP/AIprIWtoo/9BAI079+7T9UVgFhYwIAAABiBgAAAGIAAAAAAAD4f2IAAAAAAAD4f2IAAAAAAAD4f2IAAAAAAAD4f2IAAAAAAAD4f2FjAGMAYwBjAVRnoGZjVQYAAABTAAAAAAAAVFYBZWNVAAAAAFNUYVYBYWMGAAAAYgYAAABjAWMAYgAAAAAAAAAAVgFhVgFhVgNnZ2RVBgAAAGRkMTk4MFYBYVYBZmdVAQAAAFNnZFUKAAAAMzAvMDYvMjAyMlYBZ2MAYWMY/P//YgAAAACAStZAZFUKAAAAMzAvMDYvMjAyMlYBZmdVAgAAAFNnZFULAAAATUFUQ0hFU19BTExWAWdjAWRVCwAAAE1BVENIRVNfQUxMY5z///9iAAAAAAAA+H9kVQsAAABNQVRDSEVTX0FMTFYBZmdVAQAAAFNnZFULAAAATUFUQ0hFU19BTExWAWdjAWRVCwAAAE1BVENIRVNfQUxMY5z///9iAAAAAAAA+H9kVQsAAABNQVRDSEVTX0FMTFYBYWMDAAAAYwFWAWZjVQEAAABTAAAAAFRWAWFWAWZnVQQAAABTVgFnYwBhYxj8//9iQgVU65fbzEBkVQcAAAAxNMKgNzc1VgFnYwBhYxj8//9iAAAAAOA89kBkVQcAAAA5McKgMDg2VgFnYwBhYxj8//9iAAAAAAAA8D9kVQgAAAAxMDAsMDAgJVYBZ2MAYWMY/P//YgAAAAAAAPA/ZFUIAAAAMTAwLDAwICVUVgFhVGMCAAAAYwFWAWFWAWFWAWFWAWFnZFULAAAAUmVzaWRlbnRpYWxWAWdjAWRVCwAAAFJlc2lkZW50aWFsYwMAAABiAAAAAAAA+H9kVQsAAABSZXNpZGVudGlhbFYBZmdVBQAAAFNnZFULAAAATUFUQ0hFU19BTExWAWdjAWRVCwAAAE1BVENIRVNfQUxMY5z///9iAAAAAAAA+H9kVQsAAABNQVRDSEVTX0FMTFYBYWMDAAAAYwFWAWZjVQEAAABTAQAAAFRWAWFWAWZnVQQAAABTVgFnYwBhYxj8//9iQgVU65fbzEBkVQcAAAAxNMKgNzc1VgFnYwBhYxj8//9iAAAAAOA89kBkVQcAAAA5McKgMDg2VgFnYwBhYxj8//9iAAAAAAAA8D9kVQgAAAAxMDAsMDAgJVYBZ2MAYWMY/P//YgAAAAAAAPA/ZFUIAAAAMTAwLDAwICVUVgFhZ2RVFgAAAG8vdyBTdWJzaWRpc2VkIEhvdXNpbmdWAWdjAWRVFgAAAG8vdyBTdWJzaWRpc2VkIEhvdXNpbmdjAgAAAGIAAAAAAAD4f2RVFgAAAG8vdyBTdWJzaWRpc2VkIEhvdXNpbmdWAWFjAwAAAGMBVgFmY1UBAAAAUwIAAABUVgFhVgFmZ1UEAAAAU1YBZ2MAYWMY/P//Ytd41AEPIKFAZFUGAAAAMsKgMTkyVgFnYwBhYxj8//9iAAAAAAAYpkBkVQYAAAAywqA4MjhWAWdjAGFjGPz//2IlIiL/a/3CP2RVBwAAADE0LDg0ICVWAWdjAGFjGPz//2JZcAvr78qfP2RVBgAAADMsMTAgJVRWAWFnZFUgAAAAby93IEJ1aWxkaW5ncyB1bmRlciBjb25zdHJ1Y3Rpb25WAWdjAWRVIAAAAG8vdyBCdWlsZGluZ3MgdW5kZXIgY29uc3RydWN0aW9uYwEAAABiAAAAAAAA+H9kVSAAAABvL3cgQnVpbGRpbmdzIHVuZGVyIGNvbnN0cnVjdGlvblYBYWMDAAAAYwFWAWZjVQEAAABTAwAAAFRWAWFWAWZnVQQAAABTVgFnYwBhYxj8//9iAy3A60HLhkBkVQMAAAA3MjlWAWdjAGFjGPz//2IAAAAAAFSoQGRVBgAAADPCoDExNFYBZ2MAYWMY/P//Ynlwpt2iRqk/ZFUGAAAANCw5NCAlVgFnYwBhYxj8//9iV7ZPLQWBoT9kVQYAAAAzLDQyICVUVgFhZ2RVEgAAAG8vdyBCdWlsZGluZ3MgbGFuZFYBZ2MBZFUSAAAAby93IEJ1aWxkaW5ncyBsYW5kYwAAAABiAAAAAAAA+H9kVRIAAABvL3cgQnVpbGRpbmdzIGxhbmRWAWFjAwAAAGMBVgFmY1UBAAAAUwQAAABUVgFhVgFmZ1UEAAAAU1YBZ2MAYWMY/P//Ynz2GUCNZ2RAZFUDAAAAMTYzVgFnYwBhYxj8//9iAAAAAACQkkBkVQYAAAAxwqAxODhWAWdjAGFjGPz//2JI+tX8UqCGP2RVBgAAADEsMTAgJVYBZ2MAYWMY/P//YvAIprIWtoo/ZFUGAAAAMSwzMCAlVFYBYWdkVQEAAAAgVgFnYwFkVQEAAAAgY/////9iAAAAAAAA+H9kVQEAAAAgVgFhYwMAAABjAVYBZmNVAQAAAFMFAAAAVFYBYVYBZmdVBAAAAFNWAWdjAGFjGPz//2JQfCLXQdXGQGRVBwAAADExwqA2OTFWAWdjAGFjGPz//2IAAAAAQH/0QGRVBwAAADgzwqA5NTZWAWdjAGFjGPz//2JyuGmGuVHpP2RVBwAAADc5LDEyICVWAWdjAGFjGPz//2L0EAjTv37tP2RVBwAAADkyLDE3ICVUVgFhVGMCAAAAYwFWAWFWAWFWAWFWAWFUYwEAAABjAVYBYVYBYVYBYVYBYVRjAAAAAGMBVgFhVgFhVgFhVgFhVgFmZ1UBAAAAU2dkVRcAAABkZWZhdWx0Um93QXhpc0hpZXJhcmNoeWRVEAAAAFplaWxlbmhpZXJhcmNoaWVWAWZnVQMAAABTZ2RVBgAAAGJpMTk3NmRVDAAAAEN1dCBPZmYgRGF0ZWRVBwAAAERETU1ZWThjAAAAAGMBVgFhVgFhZ2RVBgAAAGJpMTk5NmRVDgAAAEFUVCBBc3NldCBUeXBlYWMBAAAAYwFWAWFWAWFnZFUGAAAAYmkzMzI3ZFUUAAAAQVRUIFByb3BlcnR5IFN1YnR5cGVhYwEAAABjAVYBYVYBYVRjAAAAAGdkVQQAAAByb290VgFhVgFmZ1UBAAAAU2dkVQoAAAAzMC8wNi8yMDIyVgFnYwBhYxj8//9iAAAAAIBK1kBkVQoAAAAzMC8wNi8yMDIyVgFmZ1UBAAAAU2dkVQsAAABSZXNpZGVudGlhbFYBZ2MBZFULAAAAUmVzaWRlbnRpYWxjAwAAAGIAAAAAAAD4f2RVCwAAAFJlc2lkZW50aWFsVgFmZ1UEAAAAU2dkVRYAAABvL3cgU3Vic2lkaXNlZCBIb3VzaW5nVgFnYwFkVRYAAABvL3cgU3Vic2lkaXNlZCBIb3VzaW5nYwIAAABiAAAAAAAA+H9kVRYAAABvL3cgU3Vic2lkaXNlZCBIb3VzaW5nVgFhYwMAAABjAVYBYVYBYVYBYVYBYWdkVSAAAABvL3cgQnVpbGRpbmdzIHVuZGVyIGNvbnN0cnVjdGlvblYBZ2MBZFUgAAAAby93IEJ1aWxkaW5ncyB1bmRlciBjb25zdHJ1Y3Rpb25jAQAAAGIAAAAAAAD4f2RVIAAAAG8vdyBCdWlsZGluZ3MgdW5kZXIgY29uc3RydWN0aW9uVgFhYwMAAABjAVYBYVYBYVYBYVYBYWdkVRIAAABvL3cgQnVpbGRpbmdzIGxhbmRWAWdjAWRVEgAAAG8vdyBCdWlsZGluZ3MgbGFuZGMAAAAAYgAAAAAAAPh/ZFUSAAAAby93IEJ1aWxkaW5ncyBsYW5kVgFhYwMAAABjAVYBYVYBYVYBYVYBYWdkVQEAAAAgVgFnYwFkVQEAAAAgY/////9iAAAAAAAA+H9kVQEAAAAgVgFhYwMAAABjAVYBYVYBYVYBYVYBYVRjAgAAAGMAVgFhVgFhVgFhVgFhVGMBAAAAYwBWAWFWAWFWAWFWAWFUYwAAAABjAFYBYVYBYVYBYVYBYWdkVQQAAAByb290VgFhVgFmZ1UBAAAAU2dkVQoAAAAzMC8wNi8yMDIyVgFnYwBhYxj8//9iAAAAAIBK1kBkVQoAAAAzMC8wNi8yMDIyVgFmZ1UBAAAAU2dkVQsAAABSZXNpZGVudGlhbFYBZ2MBZFULAAAAUmVzaWRlbnRpYWxjAwAAAGIAAAAAAAD4f2RVCwAAAFJlc2lkZW50aWFsVgFmZ1UEAAAAU2dkVRYAAABvL3cgU3Vic2lkaXNlZCBIb3VzaW5nVgFnYwFkVRYAAABvL3cgU3Vic2lkaXNlZCBIb3VzaW5nYwIAAABiAAAAAAAA+H9kVRYAAABvL3cgU3Vic2lkaXNlZCBIb3VzaW5nVgFhYwMAAABjAVYBYVYBYVYBYVYBYWdkVSAAAABvL3cgQnVpbGRpbmdzIHVuZGVyIGNvbnN0cnVjdGlvblYBZ2MBZFUgAAAAby93IEJ1aWxkaW5ncyB1bmRlciBjb25zdHJ1Y3Rpb25jAQAAAGIAAAAAAAD4f2RVIAAAAG8vdyBCdWlsZGluZ3MgdW5kZXIgY29uc3RydWN0aW9uVgFhYwMAAABjAVYBYVYBYVYBYVYBYWdkVRIAAABvL3cgQnVpbGRpbmdzIGxhbmRWAWdjAWRVEgAAAG8vdyBCdWlsZGluZ3MgbGFuZGMAAAAAYgAAAAAAAPh/ZFUSAAAAby93IEJ1aWxkaW5ncyBsYW5kVgFhYwMAAABjAVYBYVYBYVYBYVYBYWdkVQEAAAAgVgFnYwFkVQEAAAAgY/////9iAAAAAAAA+H9kVQEAAAAgVgFhYwMAAABjAVYBYVYBYVYBYVYBYVRjAgAAAGMAVgFhVgFhVgFhVgFhVGMBAAAAYwBWAWFWAWFWAWFWAWFUYwAAAABjAFYBYVYBYVYBYVYBYWMBVGMBYwBjAGIAAAAAAAAAAFYBZlUEAAAAU2RVBgAAAGJpMTk3MmRVBgAAAGJpMTk3M2RVBgAAAGJpMTk3NGRVBgAAAGJpMTk3NVRjAGMAYwBhY0IFAgBWAWFkVZUJAAA8UmVzdWx0IHJlZj0iZGQxOTg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yVDA3OjM4OjAzLjI0N1oiPjxWYXJpYWJsZXM+PE51bWVyaWNWYXJpYWJsZSB2YXJuYW1lPSJiaTE5NzYiIGxhYmVsPSJDdXQgT2ZmIERhdGUiIHJlZj0iYmkxOTc2IiBjb2x1bW49ImMwIiBmb3JtYXQ9IkRETU1ZWTgiIHVzYWdlPSJjYXRlZ29yaWNhbCIvPjxTdHJpbmdWYXJpYWJsZSB2YXJuYW1lPSJiaTE5OTYiIGxhYmVsPSJBVFQgQXNzZXQgVHlwZSIgcmVmPSJiaTE5OTYiIGNvbHVtbj0iYzEiIHNvcnRPbj0iY3VzdG9tIiBjdXN0b21Tb3J0PSJjczYxMjAiLz48U3RyaW5nVmFyaWFibGUgdmFybmFtZT0iYmkzMzI3IiBsYWJlbD0iQVRUIFByb3BlcnR5IFN1YnR5cGUiIHJlZj0iYmkzMzI3IiBjb2x1bW49ImMyIiBzb3J0T249ImN1c3RvbSIgY3VzdG9tU29ydD0iY3MzMzI1Ii8+PE51bWVyaWNWYXJpYWJsZSB2YXJuYW1lPSJiaTE5NzIiIGxhYmVsPSJOb21pbmFsIChtbikiIHJlZj0iYmkxOTcyIiBjb2x1bW49ImMzIiBmb3JtYXQ9IkNPTU1BMTIuIiB1c2FnZT0icXVhbnRpdGF0aXZlIiBkZWZpbmVkQWdncmVnYXRpb249InN1bSIvPjxOdW1lcmljVmFyaWFibGUgdmFybmFtZT0iYmkxOTczIiBsYWJlbD0iTnVtYmVyIG9mIE1vcnRnYWdlIExvYW5zIiByZWY9ImJpMTk3MyIgY29sdW1uPSJjNCIgZm9ybWF0PSJDT01NQTEyLiIgdXNhZ2U9InF1YW50aXRhdGl2ZSIvPjxOdW1lcmljVmFyaWFibGUgdmFybmFtZT0iYmkxOTc0IiBsYWJlbD0iJSBvZiBUb3RhbCBBc3NldHMiIHJlZj0iYmkxOTc0IiBjb2x1bW49ImM1IiBmb3JtYXQ9IlBFUkNFTlQxMi4yIiB1c2FnZT0icXVhbnRpdGF0aXZlIi8+PE51bWVyaWNWYXJpYWJsZSB2YXJuYW1lPSJiaTE5NzUiIGxhYmVsPSIlIE51bWJlciBvZiBMb2FucyIgcmVmPSJiaTE5NzUiIGNvbHVtbj0iYzYiIGZvcm1hdD0iUEVSQ0VOVDEyLjIiIHVzYWdlPSJxdWFudGl0YXRpdmU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2IiBhdmFpbGFibGVSb3dDb3VudD0iNiIgc2l6ZT0iNDE0IiBkYXRhTGF5b3V0PSJtaW5pbWFsIiBncmFuZFRvdGFsPSJmYWxzZSIgaXNJbmRleGVkPSJ0cnVlIiBjb250ZW50S2V5PSJBTzZaUEs3SDNIRE9TU0xEUTJRM05FQVhIM1BZMjYzSiI+PCFbQ0RBVEFbMjI4MjYuMCwtMTAwLC0xMDAsMTQ3NzUuMTg2ODY5MTQ2ODg4LDkxMDg2LjAsMS4wLDEuMAoyMjgyNi4wLDMsLTEwMCwxNDc3NS4xODY4NjkxNDY4ODgsOTEwODYuMCwxLjAsMS4wCjIyODI2LjAsMywyLDIxOTIuMDI5MzEwODM2NTU0NSwyODI4LjAsMC4xNDgzNTg4MjE0NjUzMjM0NSwwLjAzMTA0NzU4MTQwNjU4Mjc5CjIyODI2LjAsMywxLDcyOS40MDcxODc5NDAwMDAyLDMxMTQuMCwwLjA0OTM2NzAzNjM5Njg4ODI4LDAuMDM0MTg3NDcxMTgxMDgxNjEKMjI4MjYuMCwzLDAsMTYzLjIzNTk5MjQ4MDAwMDE2LDExODguMCwwLjAxMTA0Nzk4MTU4NzM1MDY2NiwwLjAxMzA0MjYxOTA2MzMwMjgxMwoyMjgyNi4wLDMsLTEsMTE2OTAuNTE0Mzc3ODkwMyw4Mzk1Ni4wLDAuNzkxMjI2MTYwNTUwNDM1NCwwLjkyMTcyMjMyODM0OTAzMjgKXV0+PC9EYXRhPjxTdHJpbmdUYWJsZSBmb3JtYXQ9IkNTViIgcm93Q291bnQ9IjQiIHNpemU9Ijk1IiBjb250ZW50S2V5PSJYSTdUR1hMNFJPS1AyRzZWSTZCV1pLV1hPM1lFSzZSNCI+PCFbQ0RBVEFbIm8vdyBCdWlsZGluZ3MgbGFuZCIKIm8vdyBCdWlsZGluZ3MgdW5kZXIgY29uc3RydWN0aW9uIgoiby93IFN1YnNpZGlzZWQgSG91c2luZyIKIlJlc2lkZW50aWFsIgpdXT48L1N0cmluZ1RhYmxlPjwvUmVzdWx0PlYBYWMAYwBjAGMBYwBjAGMAVgFhYwEAAABjAGMAXUVORF9SQys=</data>
</ReportState>
</file>

<file path=customXml/item55.xml><?xml version="1.0" encoding="utf-8"?>
<ReportState xmlns="sas.reportstate">
  <data type="reportstate">UkNfU1RBUlRbVgVnZ1VjAgAAAFNnYwIAAABjAAAAAGRVBgAAAHZlMzU5NmRVAAAAAGMAAAAAZ5lmVQEAAABTVgFnmGRVBgAAAGJpNjk2MmRVEgAAAFJlZmluYW5jaW5nIE1hcmtlcmFWAWdjAWRVAgAAADc0Yxj8//9iAAAAAAAA+H9kVQIAAAA3NGMBAAAAVGMIAAAAYWMAZ2MCAAAAYwAAAABkVQUAAAB2ZTcyM2RVAAAAAGMAAAAAZ5lmVQEAAABTVgFnmGRVBgAAAGJpNDk0NGRVDAAAAEN1dCBPZmYgRGF0ZWFWAWdjAGFjGPz//2IAAAAAgErWQGRVCgAAADMwLzA2LzIwMjJjAQAAAFRjCAAAAGFjAFRWAWZVAgAAAFNkVQYAAABiaTQ5NDRkVQYAAABiaTQ5NDVUVgFhVgFnZFUGAAAAZGQ0OTQ4VgFmVQIAAABTZFUKAAAARml4ZWQgcmF0ZWRVDQAAAEZsb2F0aW5nIHJhdGVUVgFmZ1UDAAAAU1YBZ8BjAAAAAGRVBgAAAGJpNDk0NGRVDAAAAEN1dCBPZmYgRGF0ZWRVBwAAAERETU1ZWThjGAAAAFYBZmNVAwAAAFMAAAAAgErWQAAAAACAStZAAAAAAIBK1kBUVgFhYwEAAABiAwAAAGIAAAAAAAD4f2IAAAAAAAD4f2IAAAAAAAD4f2IAAAAAAAD4f2IAAAAAAAD4f2FjAGMAYwBjAVYBZ8BjAQAAAGRVBgAAAGJpNDk0NWRVEgAAAEludGVyZXN0IFJhdGUgVHlwZWFjGAAAAFYBYVYBZmNVAwAAAFOc////AAAAAAEAAABUYwEAAABiAwAAAGIAAAAAAAD4f2IAAAAAAAD4f2IAAAAAAAD4f2IAAAAAAAD4f2IAAAAAAAD4f2FjAGMAYwBjAVYBZ8BjAAAAAGRVBgAAAGJpNDk0M2RVEgAAACUgb2YgVE9UQUwgQmFsYW5jZWRVCwAAAFBFUkNFTlQxMi4yYxgAAABWAWZjVQMAAABTAAAAAAAA8D972iiZ1V/bP9iSazMVUOI/VFYBYWMCAAAAYgMAAABiAAAAAAAA+H9iAAAAAAAA+H9iAAAAAAAA+H9iAAAAAAAA+H9iAAAAAAAA+H9hYwBjAGMAYwFUZ6BmY1UDAAAAUwAAAFRWAWVjVQAAAABTVGFWAWFjAwAAAGIDAAAAYwFjAGIAAAAAAAAAAFYBYVYBYVYDZ2dkVQYAAABkZDQ5NDhWAWFWAWZnVQEAAABTZ2RVCgAAADMwLzA2LzIwMjJWAWdjAGFjGPz//2IAAAAAgErWQGRVCgAAADMwLzA2LzIwMjJWAWZnVQMAAABTZ2RVCwAAAE1BVENIRVNfQUxMVgFnYwFkVQsAAABNQVRDSEVTX0FMTGOc////YgAAAAAAAPh/ZFULAAAATUFUQ0hFU19BTExWAWFjAgAAAGMBVgFmY1UBAAAAUwAAAABUVgFhVgFmZ1UBAAAAU1YBZ2MAYWMY/P//YgAAAAAAAPA/ZFUIAAAAMTAwLDAwICVUVgFhZ2RVCgAAAEZpeGVkIHJhdGVWAWdjAWRVCgAAAEZpeGVkIHJhdGVjAAAAAGIAAAAAAAD4f2RVCgAAAEZpeGVkIHJhdGVWAWFjAgAAAGMBVgFmY1UBAAAAUwEAAABUVgFhVgFmZ1UBAAAAU1YBZ2MAYWMY/P//YnvaKJnVX9s/ZFUHAAAANDIsNzcgJVRWAWFnZFUNAAAARmxvYXRpbmcgcmF0ZVYBZ2MBZFUNAAAARmxvYXRpbmcgcmF0ZWMBAAAAYgAAAAAAAPh/ZFUNAAAARmxvYXRpbmcgcmF0ZVYBYWMCAAAAYwFWAWZjVQEAAABTAgAAAFRWAWFWAWZnVQEAAABTVgFnYwBhYxj8//9i2JJrMxVQ4j9kVQcAAAA1NywyMyAlVFYBYVRjAQAAAGMBVgFhVgFhVgFhVgFhVGMAAAAAYwFWAWFWAWFWAWFWAWFWAWZnVQEAAABTZ2RVFwAAAGRlZmF1bHRSb3dBeGlzSGllcmFyY2h5ZFUQAAAAWmVpbGVuaGllcmFyY2hpZVYBZmdVAgAAAFNnZFUGAAAAYmk0OTQ0ZFUMAAAAQ3V0IE9mZiBEYXRlZFUHAAAARERNTVlZOGMAAAAAYwFWAWFWAWFnZFUGAAAAYmk0OTQ1ZFUSAAAASW50ZXJlc3QgUmF0ZSBUeXBlYWMBAAAAYwFWAWFWAWFUYwAAAABnZFUEAAAAcm9vdFYBYVYBZmdVAQAAAFNnZFUKAAAAMzAvMDYvMjAyMlYBZ2MAYWMY/P//YgAAAACAStZAZFUKAAAAMzAvMDYvMjAyMlYBZmdVAgAAAFNnZFUKAAAARml4ZWQgcmF0ZVYBZ2MBZFUKAAAARml4ZWQgcmF0ZWMAAAAAYgAAAAAAAPh/ZFUKAAAARml4ZWQgcmF0ZVYBYWMCAAAAYwFWAWFWAWFWAWFWAWFnZFUNAAAARmxvYXRpbmcgcmF0ZVYBZ2MBZFUNAAAARmxvYXRpbmcgcmF0ZWMBAAAAYgAAAAAAAPh/ZFUNAAAARmxvYXRpbmcgcmF0ZVYBYWMCAAAAYwFWAWFWAWFWAWFWAWFUYwEAAABjAFYBYVYBYVYBYVYBYVRjAAAAAGMAVgFhVgFhVgFhVgFhZ2RVBAAAAHJvb3RWAWFWAWZnVQEAAABTZ2RVCgAAADMwLzA2LzIwMjJWAWdjAGFjGPz//2IAAAAAgErWQGRVCgAAADMwLzA2LzIwMjJWAWZnVQIAAABTZ2RVCgAAAEZpeGVkIHJhdGVWAWdjAWRVCgAAAEZpeGVkIHJhdGVjAAAAAGIAAAAAAAD4f2RVCgAAAEZpeGVkIHJhdGVWAWFjAgAAAGMBVgFhVgFhVgFhVgFhZ2RVDQAAAEZsb2F0aW5nIHJhdGVWAWdjAWRVDQAAAEZsb2F0aW5nIHJhdGVjAQAAAGIAAAAAAAD4f2RVDQAAAEZsb2F0aW5nIHJhdGVWAWFjAgAAAGMBVgFhVgFhVgFhVgFhVGMBAAAAYwBWAWFWAWFWAWFWAWFUYwAAAABjAFYBYVYBYVYBYVYBYWMBVGMBYwBjAGIAAAAAAAAAAFYBZlUBAAAAU2RVBgAAAGJpNDk0M1RjAGMAYwBhY0IFAgBWAWFkVfwEAAA8UmVzdWx0IHJlZj0iZGQ0OTQ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yVDA3OjM4OjAzLjI0N1oiPjxWYXJpYWJsZXM+PE51bWVyaWNWYXJpYWJsZSB2YXJuYW1lPSJiaTQ5NDQiIGxhYmVsPSJDdXQgT2ZmIERhdGUiIHJlZj0iYmk0OTQ0IiBjb2x1bW49ImMwIiBmb3JtYXQ9IkRETU1ZWTgiIHVzYWdlPSJjYXRlZ29yaWNhbCIvPjxTdHJpbmdWYXJpYWJsZSB2YXJuYW1lPSJiaTQ5NDUiIGxhYmVsPSJJbnRlcmVzdCBSYXRlIFR5cGUiIHJlZj0iYmk0OTQ1IiBjb2x1bW49ImMxIiBzb3J0T249ImN1c3RvbSIgY3VzdG9tU29ydD0iY3M2MTE5Ii8+PE51bWVyaWNWYXJpYWJsZSB2YXJuYW1lPSJiaTQ5NDMiIGxhYmVsPSIlIG9mIFRPVEFMIEJhbGFuY2UiIHJlZj0iYmk0OTQ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zIiBhdmFpbGFibGVSb3dDb3VudD0iMyIgc2l6ZT0iNzUiIGRhdGFMYXlvdXQ9Im1pbmltYWwiIGdyYW5kVG90YWw9ImZhbHNlIiBpc0luZGV4ZWQ9InRydWUiIGNvbnRlbnRLZXk9IlNXRzRBQ0RLUVhDUzU1WU9DWkZQUERWWVY2UUNVNENPIj48IVtDREFUQVsyMjgyNi4wLC0xMDAsMS4wCjIyODI2LjAsMCwwLjQyNzcyNDI2NTY0MjA3NjUKMjI4MjYuMCwxLDAuNTcyMjc1NzM0MzU3OTI1OQpdXT48L0RhdGE+PFN0cmluZ1RhYmxlIGZvcm1hdD0iQ1NWIiByb3dDb3VudD0iMiIgc2l6ZT0iMjkiIGNvbnRlbnRLZXk9IkVDUVVVNlI3NVBBNFBBS1JRUDNYTk9UQlFPVEZWVFVKIj48IVtDREFUQVsiRml4ZWQgcmF0ZSIKIkZsb2F0aW5nIHJhdGUiCl1dPjwvU3RyaW5nVGFibGU+PC9SZXN1bHQ+VgFhYwBjAGMAYwFjAGMAYwBWAWFjAQAAAGMAYwBdRU5EX1JDKw==</data>
</ReportState>
</file>

<file path=customXml/item56.xml><?xml version="1.0" encoding="utf-8"?>
<ReportState xmlns="sas.reportstate">
  <data type="reportstate">UkNfU1RBUlRbVgVnZ1VjAgAAAFNnYwIAAABjAAAAAGRVBgAAAHZlMzU0MGRVAAAAAGMAAAAAZ5lmVQEAAABTVgFnmGRVBgAAAGJpNjk0NmRVEgAAAFJlZmluYW5jaW5nIE1hcmtlcmFWAWdjAWRVAgAAADcxYxj8//9iAAAAAAAA+H9kVQIAAAA3MWMBAAAAVGMIAAAAYWMAZ2MCAAAAYwAAAABkVQUAAAB2ZTcyM2RVAAAAAGMAAAAAZ5lmVQEAAABTVgFnmGRVBgAAAGJpMjUxOWRVDAAAAEN1dCBPZmYgRGF0ZWFWAWdjAGFjGPz//2IAAAAAgErWQGRVCgAAADMwLzA2LzIwMjJjAQAAAFRjCAAAAGFjAFRWAWZVAwAAAFNkVQYAAABiaTI1MjJkVQYAAABiaTI1MTlkVQYAAABiaTI1MThUVgFhVgFnZFUGAAAAZGQyNTI2VgFmVQsAAABTZFUOAAAAMTk2NjAwMTE4MDU4NDBkVQ4AAAAxOTY2MDAxMzkyNjk0MGRVDgAAADE5NjYwMDE0MjU2MDQwZFUOAAAAMTk2NjAwMTU2NjIwNDBkVQ4AAAAxOTY2MDAxNTY2NDQ0NWRVDgAAADE5ODQwMzE4MTAwMDA2ZFUOAAAAMTk4ODQxNTY5NzczMDNkVQ4AAAAxOTg4NDE4NjU3NDIwMmRVDgAAADE5ODg0NTI1Mzc2NjAxZFUOAAAAMTk4ODQ1NTI1MzU1MDFkVQoAAABDb21tZXJjaWFsVFYBZmdVBQAAAFNWAWfAYwAAAABkVQYAAABiaTI1MTlkVQwAAABDdXQgT2ZmIERhdGVkVQcAAABERE1NWVk4YxgAAABWAWZjVQwAAABTAAAAAIBK1kAAAAAAgErWQAAAAACAStZAAAAAAIBK1kAAAAAAgErWQAAAAACAStZAAAAAAIBK1kAAAAAAgErWQAAAAACAStZAAAAAAIBK1kAAAAAAgErWQAAAAACAStZAVFYBYWMBAAAAYgwAAABiAAAAAAAA+H9iAAAAAAAA+H9iAAAAAAAA+H9iAAAAAAAA+H9iAAAAAAAA+H9hYwBjAGMAYwFWAWfAYwEAAABkVQYAAABiaTI1MThkVQ4AAABBVFQgQXNzZXQgVHlwZWFjGAAAAFYBYVYBZmNVDAAAAFMKAAAACgAAAAoAAAAKAAAACgAAAAoAAAAKAAAACgAAAAoAAAAKAAAACgAAAAoAAABUYwEAAABiDAAAAGIAAAAAAAD4f2IAAAAAAAD4f2IAAAAAAAD4f2IAAAAAAAD4f2IAAAAAAAD4f2FjAGMAYwBjAVYBZ8BjAQAAAGRVBgAAAGJpMjUyMmRVEQAAAFJlcG9ydGluZyBMb2FuIElEYWMYAAAAVgFhVgFmY1UMAAAAU5z///8AAAAAAQAAAAIAAAADAAAABAAAAAUAAAAGAAAABwAAAAgAAAAJAAAAnf///1RjAQAAAGIMAAAAYgAAAAAAAPh/YgAAAAAAAPh/YgAAAAAAAPh/YgAAAAAAAPh/YgAAAAAAAPh/YWMAYwBjAGMBVgFnwGMAAAAAZFUGAAAAYmkyNTIwZFUSAAAAVE9UQUwgTG9hbiBCYWxhbmNlZFUJAAAAQ09NTUExMi4yYxgAAABWAWZjVQwAAABT/hfPXn1eA0IAAACIwqqpQQAAAFzOt4BBAAAAmKywfkHZDWuy1j2SQf///1+jpI5BpHA9Sn0Ae0HD9ShOJ4+EQRSuRw2OrItBCtejUEmcf0HsUbjCBaV8QXEEuEPFOAJCVFYBYWMCAAAAYgwAAABiAAAAAAAA+H9iAAAAAAAA+H9iAAAAAAAA+H9iAAAAAAAA+H9iAAAAAAAA+H9hYwBjAGMAYwFWAWfAYwAAAABkVQYAAABiaTI1MjFkVRIAAAAlIG9mIFRPVEFMIEJhbGFuY2VkVQsAAABQRVJDRU5UMTIuMmMYAAAAVgFmY1UMAAAAUwAAAAAAAPA/DZsBIdQzlT8F5DNmvJ5rP5zWuoIRWmk/c+VTbh0jfj9aFs4+IFB5PxC/svUdTmY/o+Ihg6v7cD+g/XrKQNx2P+L7lZ6yHGo/mE08coCpZz+rARPsvRruP1RWAWFjAgAAAGIMAAAAYgAAAAAAAPh/YgAAAAAAAPh/YgAAAAAAAPh/YgAAAAAAAPh/YgAAAAAAAPh/YWMAYwBjAGMBVGegZmNVDAAAAFMAAAAAAAAAAAAAAABUVgFlY1UAAAAAU1RhVgFhYwwAAABiDAAAAGMBYwBiAAAAAAAAAABWAWFWAWFWA2dnZFUGAAAAZGQyNTI2VgFhVgFmZ1UMAAAAU2dkVQsAAABNQVRDSEVTX0FMTFYBZ2MBZFULAAAATUFUQ0hFU19BTExjnP///2IAAAAAAAD4f2RVCwAAAE1BVENIRVNfQUxMVgFmZ1UBAAAAU2dkVQoAAAAzMC8wNi8yMDIyVgFnYwBhYxj8//9iAAAAAIBK1kBkVQoAAAAzMC8wNi8yMDIyVgFmZ1UBAAAAU2dkVQoAAABDb21tZXJjaWFsVgFnYwFkVQoAAABDb21tZXJjaWFsYwoAAABiAAAAAAAA+H9kVQoAAABDb21tZXJjaWFsVgFhYwMAAABjAVYBZmNVAQAAAFMAAAAAVFYBYVYBZmdVAgAAAFNWAWdjAGFjGPz//2L+F89efV4DQmRVFAAAADEwwqAzOTjCoDcwNsKgNjQ5LDg5VgFnYwBhYxj8//9iAAAAAAAA8D9kVQgAAAAxMDAsMDAgJVRWAWFUYwIAAABjAVYBYVYBYVYBYVYBYVRjAQAAAGMBVgFhVgFhVgFhVgFhZ2RVDgAAADE5NjYwMDExODA1ODQwVgFnYwFkVQ4AAAAxOTY2MDAxMTgwNTg0MGMAAAAAYgAAAAAAAPh/ZFUOAAAAMTk2NjAwMTE4MDU4NDBWAWZnVQEAAABTZ2RVCgAAADMwLzA2LzIwMjJWAWdjAGFjGPz//2IAAAAAgErWQGRVCgAAADMwLzA2LzIwMjJWAWZnVQEAAABTZ2RVCgAAAENvbW1lcmNpYWxWAWdjAWRVCgAAAENvbW1lcmNpYWxjCgAAAGIAAAAAAAD4f2RVCgAAAENvbW1lcmNpYWxWAWFjAwAAAGMBVgFmY1UBAAAAUwEAAABUVgFhVgFmZ1UCAAAAU1YBZ2MAYWMY/P//YgAAAIjCqqlBZFUQAAAAMjE1wqAzMTDCoDY2MCwwMFYBZ2MAYWMY/P//Yg2bASHUM5U/ZFUGAAAAMiwwNyAlVFYBYVRjAgAAAGMBVgFhVgFhVgFhVgFhVGMBAAAAYwFWAWFWAWFWAWFWAWFnZFUOAAAAMTk2NjAwMTM5MjY5NDBWAWdjAWRVDgAAADE5NjYwMDEzOTI2OTQwYwEAAABiAAAAAAAA+H9kVQ4AAAAxOTY2MDAxMzkyNjk0MFYBZmdVAQAAAFNnZFUKAAAAMzAvMDYvMjAyMlYBZ2MAYWMY/P//YgAAAACAStZAZFUKAAAAMzAvMDYvMjAyMlYBZmdVAQAAAFNnZFUKAAAAQ29tbWVyY2lhbFYBZ2MBZFUKAAAAQ29tbWVyY2lhbGMKAAAAYgAAAAAAAPh/ZFUKAAAAQ29tbWVyY2lhbFYBYWMDAAAAYwFWAWZjVQEAAABTAgAAAFRWAWFWAWZnVQIAAABTVgFnYwBhYxj8//9iAAAAXM63gEFkVQ8AAAAzNcKgMDYwwqAxNzEsNTBWAWdjAGFjGPz//2IF5DNmvJ5rP2RVBgAAADAsMzQgJVRWAWFUYwIAAABjAVYBYVYBYVYBYVYBYVRjAQAAAGMBVgFhVgFhVgFhVgFhZ2RVDgAAADE5NjYwMDE0MjU2MDQwVgFnYwFkVQ4AAAAxOTY2MDAxNDI1NjA0MGMCAAAAYgAAAAAAAPh/ZFUOAAAAMTk2NjAwMTQyNTYwNDBWAWZnVQEAAABTZ2RVCgAAADMwLzA2LzIwMjJWAWdjAGFjGPz//2IAAAAAgErWQGRVCgAAADMwLzA2LzIwMjJWAWZnVQEAAABTZ2RVCgAAAENvbW1lcmNpYWxWAWdjAWRVCgAAAENvbW1lcmNpYWxjCgAAAGIAAAAAAAD4f2RVCgAAAENvbW1lcmNpYWxWAWFjAwAAAGMBVgFmY1UBAAAAUwMAAABUVgFhVgFmZ1UCAAAAU1YBZ2MAYWMY/P//YgAAAJissH5BZFUPAAAAMzLCoDE4MMKgOTM3LDUwVgFnYwBhYxj8//9inNa6ghFaaT9kVQYAAAAwLDMxICVUVgFhVGMCAAAAYwFWAWFWAWFWAWFWAWFUYwEAAABjAVYBYVYBYVYBYVYBYWdkVQ4AAAAxOTY2MDAxNTY2MjA0MFYBZ2MBZFUOAAAAMTk2NjAwMTU2NjIwNDBjAwAAAGIAAAAAAAD4f2RVDgAAADE5NjYwMDE1NjYyMDQwVgFmZ1UBAAAAU2dkVQoAAAAzMC8wNi8yMDIyVgFnYwBhYxj8//9iAAAAAIBK1kBkVQoAAAAzMC8wNi8yMDIyVgFmZ1UBAAAAU2dkVQoAAABDb21tZXJjaWFsVgFnYwFkVQoAAABDb21tZXJjaWFsYwoAAABiAAAAAAAA+H9kVQoAAABDb21tZXJjaWFsVgFhYwMAAABjAVYBZmNVAQAAAFMEAAAAVFYBYVYBZmdVAgAAAFNWAWdjAGFjGPz//2LZDWuy1j2SQWRVDwAAADc2wqA1MTDCoDYzNiw2MFYBZ2MAYWMY/P//YnPlU24dI34/ZFUGAAAAMCw3NCAlVFYBYVRjAgAAAGMBVgFhVgFhVgFhVgFhVGMBAAAAYwFWAWFWAWFWAWFWAWFnZFUOAAAAMTk2NjAwMTU2NjQ0NDVWAWdjAWRVDgAAADE5NjYwMDE1NjY0NDQ1YwQAAABiAAAAAAAA+H9kVQ4AAAAxOTY2MDAxNTY2NDQ0NVYBZmdVAQAAAFNnZFUKAAAAMzAvMDYvMjAyMlYBZ2MAYWMY/P//YgAAAACAStZAZFUKAAAAMzAvMDYvMjAyMlYBZmdVAQAAAFNnZFUKAAAAQ29tbWVyY2lhbFYBZ2MBZFUKAAAAQ29tbWVyY2lhbGMKAAAAYgAAAAAAAPh/ZFUKAAAAQ29tbWVyY2lhbFYBYWMDAAAAYwFWAWZjVQEAAABTBQAAAFRWAWFWAWZnVQIAAABTVgFnYwBhYxj8//9i////X6OkjkFkVQ8AAAA2NMKgMjYzwqAyNzYsMDBWAWdjAGFjGPz//2JaFs4+IFB5P2RVBgAAADAsNjIgJVRWAWFUYwIAAABjAVYBYVYBYVYBYVYBYVRjAQAAAGMBVgFhVgFhVgFhVgFhZ2RVDgAAADE5ODQwMzE4MTAwMDA2VgFnYwFkVQ4AAAAxOTg0MDMxODEwMDAwNmMFAAAAYgAAAAAAAPh/ZFUOAAAAMTk4NDAzMTgxMDAwMDZWAWZnVQEAAABTZ2RVCgAAADMwLzA2LzIwMjJWAWdjAGFjGPz//2IAAAAAgErWQGRVCgAAADMwLzA2LzIwMjJWAWZnVQEAAABTZ2RVCgAAAENvbW1lcmNpYWxWAWdjAWRVCgAAAENvbW1lcmNpYWxjCgAAAGIAAAAAAAD4f2RVCgAAAENvbW1lcmNpYWxWAWFjAwAAAGMBVgFmY1UBAAAAUwYAAABUVgFhVgFmZ1UCAAAAU1YBZ2MAYWMY/P//YqRwPUp9AHtBZFUPAAAAMjjCoDMxM8KgNTU2LDY0VgFnYwBhYxj8//9iEL+y9R1OZj9kVQYAAAAwLDI3ICVUVgFhVGMCAAAAYwFWAWFWAWFWAWFWAWFUYwEAAABjAVYBYVYBYVYBYVYBYWdkVQ4AAAAxOTg4NDE1Njk3NzMwM1YBZ2MBZFUOAAAAMTk4ODQxNTY5NzczMDNjBgAAAGIAAAAAAAD4f2RVDgAAADE5ODg0MTU2OTc3MzAzVgFmZ1UBAAAAU2dkVQoAAAAzMC8wNi8yMDIyVgFnYwBhYxj8//9iAAAAAIBK1kBkVQoAAAAzMC8wNi8yMDIyVgFmZ1UBAAAAU2dkVQoAAABDb21tZXJjaWFsVgFnYwFkVQoAAABDb21tZXJjaWFsYwoAAABiAAAAAAAA+H9kVQoAAABDb21tZXJjaWFsVgFhYwMAAABjAVYBZmNVAQAAAFMHAAAAVFYBYVYBZmdVAgAAAFNWAWdjAGFjGPz//2LD9ShOJ4+EQWRVDwAAADQzwqAxMTXCoDc1Myw3N1YBZ2MAYWMY/P//YqPiIYOr+3A/ZFUGAAAAMCw0MSAlVFYBYVRjAgAAAGMBVgFhVgFhVgFhVgFhVGMBAAAAYwFWAWFWAWFWAWFWAWFnZFUOAAAAMTk4ODQxODY1NzQyMDJWAWdjAWRVDgAAADE5ODg0MTg2NTc0MjAyYwcAAABiAAAAAAAA+H9kVQ4AAAAxOTg4NDE4NjU3NDIwMlYBZmdVAQAAAFNnZFUKAAAAMzAvMDYvMjAyMlYBZ2MAYWMY/P//YgAAAACAStZAZFUKAAAAMzAvMDYvMjAyMlYBZmdVAQAAAFNnZFUKAAAAQ29tbWVyY2lhbFYBZ2MBZFUKAAAAQ29tbWVyY2lhbGMKAAAAYgAAAAAAAPh/ZFUKAAAAQ29tbWVyY2lhbFYBYWMDAAAAYwFWAWZjVQEAAABTCAAAAFRWAWFWAWZnVQIAAABTVgFnYwBhYxj8//9iFK5HDY6si0FkVQ8AAAA1OMKgMDM2wqA2NzMsNjZWAWdjAGFjGPz//2Kg/XrKQNx2P2RVBgAAADAsNTYgJVRWAWFUYwIAAABjAVYBYVYBYVYBYVYBYVRjAQAAAGMBVgFhVgFhVgFhVgFhZ2RVDgAAADE5ODg0NTI1Mzc2NjAxVgFnYwFkVQ4AAAAxOTg4NDUyNTM3NjYwMWMIAAAAYgAAAAAAAPh/ZFUOAAAAMTk4ODQ1MjUzNzY2MDFWAWZnVQEAAABTZ2RVCgAAADMwLzA2LzIwMjJWAWdjAGFjGPz//2IAAAAAgErWQGRVCgAAADMwLzA2LzIwMjJWAWZnVQEAAABTZ2RVCgAAAENvbW1lcmNpYWxWAWdjAWRVCgAAAENvbW1lcmNpYWxjCgAAAGIAAAAAAAD4f2RVCgAAAENvbW1lcmNpYWxWAWFjAwAAAGMBVgFmY1UBAAAAUwkAAABUVgFhVgFmZ1UCAAAAU1YBZ2MAYWMY/P//YgrXo1BJnH9BZFUPAAAAMzPCoDE0NsKgMDA1LDA0VgFnYwBhYxj8//9i4vuVnrIcaj9kVQYAAAAwLDMyICVUVgFhVGMCAAAAYwFWAWFWAWFWAWFWAWFUYwEAAABjAVYBYVYBYVYBYVYBYWdkVQ4AAAAxOTg4NDU1MjUzNTUwMVYBZ2MBZFUOAAAAMTk4ODQ1NTI1MzU1MDFjCQAAAGIAAAAAAAD4f2RVDgAAADE5ODg0NTUyNTM1NTAxVgFmZ1UBAAAAU2dkVQoAAAAzMC8wNi8yMDIyVgFnYwBhYxj8//9iAAAAAIBK1kBkVQoAAAAzMC8wNi8yMDIyVgFmZ1UBAAAAU2dkVQoAAABDb21tZXJjaWFsVgFnYwFkVQoAAABDb21tZXJjaWFsYwoAAABiAAAAAAAA+H9kVQoAAABDb21tZXJjaWFsVgFhYwMAAABjAVYBZmNVAQAAAFMKAAAAVFYBYVYBZmdVAgAAAFNWAWdjAGFjGPz//2LsUbjCBaV8QWRVDwAAADMwwqAwMzbCoDA2MCwxN1YBZ2MAYWMY/P//YphNPHKAqWc/ZFUGAAAAMCwyOSAlVFYBYVRjAgAAAGMBVgFhVgFhVgFhVgFhVGMBAAAAYwFWAWFWAWFWAWFWAWFnZFUOAAAAQWxsZSBTb25zdGlnZW5WAWdjAWRVAgAAAH5PY53///9iAAAAAAAA+H9kVQ4AAABBbGxlIFNvbnN0aWdlblYBZmdVAQAAAFNnZFUKAAAAMzAvMDYvMjAyMlYBZ2MAYWMY/P//YgAAAACAStZAZFUKAAAAMzAvMDYvMjAyMlYBZmdVAQAAAFNnZFUKAAAAQ29tbWVyY2lhbFYBZ2MBZFUKAAAAQ29tbWVyY2lhbGMKAAAAYgAAAAAAAPh/ZFUKAAAAQ29tbWVyY2lhbFYBYWMDAAAAYwFWAWZjVQEAAABTCwAAAFRWAWFWAWZnVQIAAABTVgFnYwBhYxj8//9icQS4Q8U4AkJkVRMAAAA5wqA3ODLCoDczMsKgOTE5LDAwVgFnYwBhYxj8//9iqwET7L0a7j9kVQcAAAA5NCwwOCAlVFYBYVRjAgAAAGMBVgFhVgFhVgFhVgFhVGMBAAAAYwFWAWFWAWFWAWFWAWFUYwAAAABjAVYBYVYBYVYBYVYBYVYBZmdVAgAAAFNnZFUXAAAAZGVmYXVsdFJvd0F4aXNIaWVyYXJjaHlkVRAAAABaZWlsZW5oaWVyYXJjaGllVgFmZ1UBAAAAU2dkVQYAAABiaTI1MjJkVREAAABSZXBvcnRpbmcgTG9hbiBJRGFjAQAAAGMBVgFhVgFhVGMAAAAAZ2RVBAAAAHJvb3RWAWFWAWZnVQsAAABTZ2RVDgAAADE5NjYwMDExODA1ODQwVgFnYwFkVQ4AAAAxOTY2MDAxMTgwNTg0MGMAAAAAYgAAAAAAAPh/ZFUOAAAAMTk2NjAwMTE4MDU4NDBWAWFjAQAAAGMBVgFhVgFhVgFhVgFhZ2RVDgAAADE5NjYwMDEzOTI2OTQwVgFnYwFkVQ4AAAAxOTY2MDAxMzkyNjk0MGMBAAAAYgAAAAAAAPh/ZFUOAAAAMTk2NjAwMTM5MjY5NDBWAWFjAQAAAGMBVgFhVgFhVgFhVgFhZ2RVDgAAADE5NjYwMDE0MjU2MDQwVgFnYwFkVQ4AAAAxOTY2MDAxNDI1NjA0MGMCAAAAYgAAAAAAAPh/ZFUOAAAAMTk2NjAwMTQyNTYwNDBWAWFjAQAAAGMBVgFhVgFhVgFhVgFhZ2RVDgAAADE5NjYwMDE1NjYyMDQwVgFnYwFkVQ4AAAAxOTY2MDAxNTY2MjA0MGMDAAAAYgAAAAAAAPh/ZFUOAAAAMTk2NjAwMTU2NjIwNDBWAWFjAQAAAGMBVgFhVgFhVgFhVgFhZ2RVDgAAADE5NjYwMDE1NjY0NDQ1VgFnYwFkVQ4AAAAxOTY2MDAxNTY2NDQ0NWMEAAAAYgAAAAAAAPh/ZFUOAAAAMTk2NjAwMTU2NjQ0NDVWAWFjAQAAAGMBVgFhVgFhVgFhVgFhZ2RVDgAAADE5ODQwMzE4MTAwMDA2VgFnYwFkVQ4AAAAxOTg0MDMxODEwMDAwNmMFAAAAYgAAAAAAAPh/ZFUOAAAAMTk4NDAzMTgxMDAwMDZWAWFjAQAAAGMBVgFhVgFhVgFhVgFhZ2RVDgAAADE5ODg0MTU2OTc3MzAzVgFnYwFkVQ4AAAAxOTg4NDE1Njk3NzMwM2MGAAAAYgAAAAAAAPh/ZFUOAAAAMTk4ODQxNTY5NzczMDNWAWFjAQAAAGMBVgFhVgFhVgFhVgFhZ2RVDgAAADE5ODg0MTg2NTc0MjAyVgFnYwFkVQ4AAAAxOTg4NDE4NjU3NDIwMmMHAAAAYgAAAAAAAPh/ZFUOAAAAMTk4ODQxODY1NzQyMDJWAWFjAQAAAGMBVgFhVgFhVgFhVgFhZ2RVDgAAADE5ODg0NTI1Mzc2NjAxVgFnYwFkVQ4AAAAxOTg4NDUyNTM3NjYwMWMIAAAAYgAAAAAAAPh/ZFUOAAAAMTk4ODQ1MjUzNzY2MDFWAWFjAQAAAGMBVgFhVgFhVgFhVgFhZ2RVDgAAADE5ODg0NTUyNTM1NTAxVgFnYwFkVQ4AAAAxOTg4NDU1MjUzNTUwMWMJAAAAYgAAAAAAAPh/ZFUOAAAAMTk4ODQ1NTI1MzU1MDFWAWFjAQAAAGMBVgFhVgFhVgFhVgFhZ2RVDgAAAEFsbGUgU29uc3RpZ2VuVgFnYwFkVQIAAAB+T2Od////YgAAAAAAAPh/ZFUOAAAAQWxsZSBTb25zdGlnZW5WAWFjAQAAAGMBVgFhVgFhVgFhVgFhVGMAAAAAYwBWAWFWAWFWAWFWAWFnZFUEAAAAcm9vdFYBYVYBZmdVCwAAAFNnZFUOAAAAMTk2NjAwMTE4MDU4NDBWAWdjAWRVDgAAADE5NjYwMDExODA1ODQwYwAAAABiAAAAAAAA+H9kVQ4AAAAxOTY2MDAxMTgwNTg0MFYBYWMBAAAAYwFWAWFWAWFWAWFWAWFnZFUOAAAAMTk2NjAwMTM5MjY5NDBWAWdjAWRVDgAAADE5NjYwMDEzOTI2OTQwYwEAAABiAAAAAAAA+H9kVQ4AAAAxOTY2MDAxMzkyNjk0MFYBYWMBAAAAYwFWAWFWAWFWAWFWAWFnZFUOAAAAMTk2NjAwMTQyNTYwNDBWAWdjAWRVDgAAADE5NjYwMDE0MjU2MDQwYwIAAABiAAAAAAAA+H9kVQ4AAAAxOTY2MDAxNDI1NjA0MFYBYWMBAAAAYwFWAWFWAWFWAWFWAWFnZFUOAAAAMTk2NjAwMTU2NjIwNDBWAWdjAWRVDgAAADE5NjYwMDE1NjYyMDQwYwMAAABiAAAAAAAA+H9kVQ4AAAAxOTY2MDAxNTY2MjA0MFYBYWMBAAAAYwFWAWFWAWFWAWFWAWFnZFUOAAAAMTk2NjAwMTU2NjQ0NDVWAWdjAWRVDgAAADE5NjYwMDE1NjY0NDQ1YwQAAABiAAAAAAAA+H9kVQ4AAAAxOTY2MDAxNTY2NDQ0NVYBYWMBAAAAYwFWAWFWAWFWAWFWAWFnZFUOAAAAMTk4NDAzMTgxMDAwMDZWAWdjAWRVDgAAADE5ODQwMzE4MTAwMDA2YwUAAABiAAAAAAAA+H9kVQ4AAAAxOTg0MDMxODEwMDAwNlYBYWMBAAAAYwFWAWFWAWFWAWFWAWFnZFUOAAAAMTk4ODQxNTY5NzczMDNWAWdjAWRVDgAAADE5ODg0MTU2OTc3MzAzYwYAAABiAAAAAAAA+H9kVQ4AAAAxOTg4NDE1Njk3NzMwM1YBYWMBAAAAYwFWAWFWAWFWAWFWAWFnZFUOAAAAMTk4ODQxODY1NzQyMDJWAWdjAWRVDgAAADE5ODg0MTg2NTc0MjAyYwcAAABiAAAAAAAA+H9kVQ4AAAAxOTg4NDE4NjU3NDIwMlYBYWMBAAAAYwFWAWFWAWFWAWFWAWFnZFUOAAAAMTk4ODQ1MjUzNzY2MDFWAWdjAWRVDgAAADE5ODg0NTI1Mzc2NjAxYwgAAABiAAAAAAAA+H9kVQ4AAAAxOTg4NDUyNTM3NjYwMVYBYWMBAAAAYwFWAWFWAWFWAWFWAWFnZFUOAAAAMTk4ODQ1NTI1MzU1MDFWAWdjAWRVDgAAADE5ODg0NTUyNTM1NTAxYwkAAABiAAAAAAAA+H9kVQ4AAAAxOTg4NDU1MjUzNTUwMVYBYWMBAAAAYwFWAWFWAWFWAWFWAWFnZFUOAAAAQWxsZSBTb25zdGlnZW5WAWdjAWRVAgAAAH5PY53///9iAAAAAAAA+H9kVQ4AAABBbGxlIFNvbnN0aWdlblYBYWMBAAAAYwFWAWFWAWFWAWFWAWFUYwAAAABjAFYBYVYBYVYBYVYBYWMBZ2RVGgAAAGRlZmF1bHRDb2x1bW5BeGlzSGllcmFyY2h5ZFURAAAAU3BhbHRlbmhpZXJhcmNoaWVWAWZnVQIAAABTZ2RVBgAAAGJpMjUxOWRVDAAAAEN1dCBPZmYgRGF0ZWRVBwAAAERETU1ZWThjAAAAAGMBVgFhVgFhZ2RVBgAAAGJpMjUxOGRVDgAAAEFUVCBBc3NldCBUeXBlYWMBAAAAYwFWAWFWAWFUYwAAAABnZFUEAAAAcm9vdFYBYVYBZmdVAQAAAFNnZFUKAAAAMzAvMDYvMjAyMlYBZ2MAYWMY/P//YgAAAACAStZAZFUKAAAAMzAvMDYvMjAyMlYBZmdVAQAAAFNnZFUKAAAAQ29tbWVyY2lhbFYBZ2MBZFUKAAAAQ29tbWVyY2lhbGMKAAAAYgAAAAAAAPh/ZFUKAAAAQ29tbWVyY2lhbFYBYWMCAAAAYwFWAWFWAWFWAWFWAWFUYwEAAABjAFYBYVYBYVYBYVYBYVRjAAAAAGMAVgFhVgFhVgFhVgFhZ2RVBAAAAHJvb3RWAWFWAWZnVQEAAABTZ2RVCgAAADMwLzA2LzIwMjJWAWdjAGFjGPz//2IAAAAAgErWQGRVCgAAADMwLzA2LzIwMjJWAWZnVQEAAABTZ2RVCgAAAENvbW1lcmNpYWxWAWdjAWRVCgAAAENvbW1lcmNpYWxjCgAAAGIAAAAAAAD4f2RVCgAAAENvbW1lcmNpYWxWAWFjAgAAAGMBVgFhVgFhVgFhVgFhVGMBAAAAYwBWAWFWAWFWAWFWAWFUYwAAAABjAFYBYVYBYVYBYVYBYWMBVGMBYwBjAGIAAAAAAAAAAFYBZlUCAAAAU2RVBgAAAGJpMjUyMGRVBgAAAGJpMjUyMVRjAGMAYwBhY2IFAgBWAWFkVeUIAAA8UmVzdWx0IHJlZj0iZGQyNTI2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Mi0wNy0yMlQwNzozODowMy4yNDdaIj48VmFyaWFibGVzPjxOdW1lcmljVmFyaWFibGUgdmFybmFtZT0iYmkyNTE5IiBsYWJlbD0iQ3V0IE9mZiBEYXRlIiByZWY9ImJpMjUxOSIgY29sdW1uPSJjMCIgZm9ybWF0PSJERE1NWVk4IiB1c2FnZT0iY2F0ZWdvcmljYWwiLz48U3RyaW5nVmFyaWFibGUgdmFybmFtZT0iYmkyNTE4IiBsYWJlbD0iQVRUIEFzc2V0IFR5cGUiIHJlZj0iYmkyNTE4IiBjb2x1bW49ImMxIiBzb3J0T249ImN1c3RvbSIgY3VzdG9tU29ydD0iY3M2MTIwIi8+PFN0cmluZ1ZhcmlhYmxlIHZhcm5hbWU9ImJpMjUyMiIgbGFiZWw9IlJlcG9ydGluZyBMb2FuIElEIiByZWY9ImJpMjUyMiIgY29sdW1uPSJjMiIvPjxOdW1lcmljVmFyaWFibGUgdmFybmFtZT0iYmkyNTIwIiBsYWJlbD0iVE9UQUwgTG9hbiBCYWxhbmNlIiByZWY9ImJpMjUyMCIgY29sdW1uPSJjMyIgZm9ybWF0PSJDT01NQTEyLjIiIHVzYWdlPSJxdWFudGl0YXRpdmUiLz48TnVtZXJpY1ZhcmlhYmxlIHZhcm5hbWU9ImJpMjUyMSIgbGFiZWw9IiUgb2YgVE9UQUwgQmFsYW5jZSIgcmVmPSJiaTI1MjE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ODciIGRhdGFMYXlvdXQ9Im1pbmltYWwiIGdyYW5kVG90YWw9ImZhbHNlIiBpc0luZGV4ZWQ9InRydWUiIGNvbnRlbnRLZXk9IlVOTjVISFRUMlNXSUxCTFpKSkZOMkdWSURIUUo3WlJWIj48IVtDREFUQVsyMjgyNi4wLDEwLC0xMDAsMS4wMzk4NzA2NjQ5ODg2NzE1RTEwLDEuMAoyMjgyNi4wLDEwLDAsMi4xNTMxMDY2RTgsMC4wMjA3MDU1MjMwMjc5Mzc4NjcKMjI4MjYuMCwxMCwxLDMuNTA2MDE3MTVFNywwLjAwMzM3MTU4OTYyOTQwNjY0ODMKMjI4MjYuMCwxMCwyLDMuMjE4MDkzNzVFNywwLjAwMzA5NDcwNTc3Mjg5MDU3MjQKMjI4MjYuMCwxMCwzLDcuNjUxMDYzNjYwNDU0NTAxRTcsMC4wMDczNTc3MDY5ODk5NzI1MDEKMjI4MjYuMCwxMCw0LDYuNDI2MzI3NTk5OTk5OTk5RTcsMC4wMDYxNzk5Mjk2OTM1MzU1MDIKMjI4MjYuMCwxMCw1LDIuODMxMzU1NjY0RTcsMC4wMDI3MjI3OTU5Nzc3MzkwNjM0CjIyODI2LjAsMTAsNiw0LjMxMTU3NTM3N0U3LDAuMDA0MTQ2MjYxMTg2Mjg2MDU3CjIyODI2LjAsMTAsNyw1LjgwMzY2NzM2NkU3LDAuMDA1NTgxMTQzNDY0NjY2NTY2CjIyODI2LjAsMTAsOCwzLjMxNDYwMDUwNEU3LDAuMDAzMTg3NTEyMjcwMTMwMzUzCjIyODI2LjAsMTAsOSwzLjAwMzYwNjAxN0U3LDAuMDAyODg4NDQxOTE2OTg4NTE1CjIyODI2LjAsMTAsLTk5LDkuNzgyNzMyOTE5MDAyMTY5RTksMC45NDA3NjQzOTAwNzA0NDYyCl1dPjwvRGF0YT48U3RyaW5nVGFibGUgZm9ybWF0PSJDU1YiIHJvd0NvdW50PSIxMSIgc2l6ZT0iMTgzIiBjb250ZW50S2V5PSJHSkYyTk5NUlVFSkZHWFlIUzdFM1pBUlhOQk02UU5QNyI+PCFbQ0RBVEFbIjE5NjYwMDExODA1ODQwIgoiMTk2NjAwMTM5MjY5NDAiCiIxOTY2MDAxNDI1NjA0MCIKIjE5NjYwMDE1NjYyMDQwIgoiMTk2NjAwMTU2NjQ0NDUiCiIxOTg0MDMxODEwMDAwNiIKIjE5ODg0MTU2OTc3MzAzIgoiMTk4ODQxODY1NzQyMDIiCiIxOTg4NDUyNTM3NjYwMSIKIjE5ODg0NTUyNTM1NTAxIgoiQ29tbWVyY2lhbCIKXV0+PC9TdHJpbmdUYWJsZT48L1Jlc3VsdD5WAWFjAGMAYwBjAWMAYwBjAFYBYWMBAAAAYwBjAF1FTkRfUkMr</data>
</ReportState>
</file>

<file path=customXml/item57.xml><?xml version="1.0" encoding="utf-8"?>
<ReportState xmlns="sas.reportstate">
  <data type="reportstate">UEVDU19TVEFSVFtWAWdWAWZnVQEAAABTVgFnYwFkVQIAAAA3NGMY/P//YgAAAAAAAPh/ZFUCAAAANzRUY1UCAAAAUwAAVF1FTkRfUEVDUysr</data>
</ReportState>
</file>

<file path=customXml/item58.xml><?xml version="1.0" encoding="utf-8"?>
<ReportState xmlns="sas.reportstate">
  <data type="reportstate">Q0VDU19TVEFSVFtWAWdVAAAAAFNUXUVORF9DRUNTKys=</data>
</ReportState>
</file>

<file path=customXml/item59.xml><?xml version="1.0" encoding="utf-8"?>
<ReportState xmlns="sas.reportstate">
  <data type="reportstate">UkNfU1RBUlRbVgVnZ1VjAgAAAFNnYwIAAABjAAAAAGRVBgAAAHZlNjYwNWRVAAAAAGMAAAAAZ5lmVQEAAABTVgFnmGRVBgAAAGJpNjk3OGRVEgAAAFJlZmluYW5jaW5nIE1hcmtlcmFWAWdjAWRVAgAAADc0Yxj8//9iAAAAAAAA+H9kVQIAAAA3NGMBAAAAVGMIAAAAYWMAZ2MCAAAAYwAAAABkVQUAAAB2ZTcyM2RVAAAAAGMAAAAAZ5lmVQEAAABTVgFnmGRVBgAAAGJpNjYwN2RVDAAAAEN1dCBPZmYgRGF0ZWFWAWdjAGFjGPz//2IAAAAAgErWQGRVCgAAADMwLzA2LzIwMjJjAQAAAFRjCAAAAGFjAFRWAWZVAQAAAFNkVQYAAABiaTY2MDdUVgFhVgFnZFUGAAAAZGQ2NjA4VgFhVgFmZ1UNAAAAU1YBZ8BjAAAAAGRVBgAAAGJpNjYwN2RVBAAAAERhdGVkVQUAAABEQVRFOWMYAAAAVgFmY1UBAAAAUwAAAACAStZAVFYBYWMBAAAAYgEAAABiAAAAAIBK1kBiAAAAAIBK1kBiAAAAAIBK1kBiAAAAAAAA+H9iAAAAAAAA+H9hYwBjAGMAYwBWAWfAYwAAAABkVQYAAABiaTY2MDlkVRIAAABUb3RhbCBDb3ZlciBBc3NldHNkVQgAAABDT01NQTEyLmMAAAAAVgFmY1UBAAAAUyfCWfZXw69AVFYBYWMCAAAAYgEAAABiJ8JZ9lfDr0BiJ8JZ9lfDr0BiJ8JZ9lfDr0BiAAAAAAAA+H9iAAAAAAAA+H9hYwBjAGMAYwBWAWfAYwAAAABkVQYAAABiaTY2MTBkVRkAAABPdXRzdGFuZGluZyBDb3ZlcmVkIEJvbmRzZFUIAAAAQ09NTUExMi5jAAAAAFYBZmNVAQAAAFN9ug2szRm1QFRWAWFjAgAAAGIBAAAAYn26DazNGbVAYn26DazNGbVAYn26DazNGbVAYgAAAAAAAPh/YgAAAAAAAPh/YWMAYwBjAGMAVgFnwGMAAAAAZFUGAAAAYmk2NjExZFUaAAAAQ292ZXIgUG9vbCBTaXplIFtOUFZdIChtbilkVQgAAABDT01NQTEyLmMAAAAAVgFmY1UBAAAAU7cytTq52K9AVFYBYWMCAAAAYgEAAABitzK1OrnYr0BitzK1OrnYr0BitzK1OrnYr0BiAAAAAAAA+H9iAAAAAAAA+H9hYwBjAGMAYwBWAWfAYwAAAABkVQYAAABiaTY2MTJkVSQAAABPdXRzdGFuZGluZyBDb3ZlcmVkIEJvbmRzIFtOUFZdIChtbilkVQgAAABDT01NQTEyLmMAAAAAVgFmY1UBAAAAU+vzIFa2L6dAVFYBYWMCAAAAYgEAAABi6/MgVrYvp0Bi6/MgVrYvp0Bi6/MgVrYvp0BiAAAAAAAA+H9iAAAAAAAA+H9hYwBjAGMAYwBWAWfAYwAAAABkVQYAAABiaTY2MTNkVSUAAABBY3R1YWwgTm9taW5hbCBPQyAtIEZ1bGwgTG9hbiBCYWxhbmNlZFULAAAAUEVSQ0VOVDMyLjJjAAAAAFYBZmNVAQAAAFM0MVBAI6nPv1RWAWFjAgAAAGIBAAAAYgAAAAAAAPh/YjQxUEAjqc+/YjQxUEAjqc+/YjQxUEAjqc+/YgAAAAAAAPh/YWMAYwBjAGMAVgFnwGMAAAAAZFUGAAAAYmk2NjE0ZFUpAAAAQWN0dWFsIE5vbWluYWwgT0MgLSBFbGlnaWJsZSBMb2FuIEJhbGFuY2VkVQkAAABDT01NQTMyLjJjAAAAAFYBZmNVAQAAAFMiZVDl+JLQv1RWAWFjAgAAAGIBAAAAYgAAAAAAAPh/YiJlUOX4ktC/YiJlUOX4ktC/YiJlUOX4ktC/YgAAAAAAAPh/YWMAYwBjAGMAVgFnwGMAAAAAZFUGAAAAYmk2NjE1ZFUNAAAAQWN0dWFsIE5QViBPQ2RVCwAAAFBFUkNFTlQzMi4yYwAAAABWAWZjVQEAAABTmF+ZqZbl2T9UVgFhYwIAAABiAQAAAGKYX5mpluXZP2KYX5mpluXZP2KYX5mpluXZP2IAAAAAAAD4f2IAAAAAAAD4f2FjAGMAYwBjAFYBZ8BjAAAAAGRVBgAAAGJpNjYxNmRVCwAAAENhc2ggaW4gRVVSZFUJAAAAQ09NTUEzMi4yYwAAAABWAWZjVQEAAABTAAAAAKYHlkFUVgFhYwIAAABiAQAAAGIAAAAApgeWQWIAAAAApgeWQWIAAAAApgeWQWIAAAAAAAD4f2IAAAAAAAD4f2FjAGMAYwBjAFYBZ8BjAAAAAGRVBgAAAGJpNjYxN2RVEgAAACUgQ292ZXIgUG9vbCBMb2Fuc2RVCwAAAFBFUkNFTlQxMi4yYwAAAABWAWZjVQEAAABT11TZS9JF7z9UVgFhYwIAAABiAQAAAGLXVNlL0kXvP2LXVNlL0kXvP2LXVNlL0kXvP2IAAAAAAAD4f2IAAAAAAAD4f2FjAGMAYwBjAFYBZ8BjAAAAAGRVBgAAAGJpNjYxOGRVCwAAACUgU3ViIEJvbmRzZFULAAAAUEVSQ0VOVDEyLjJjAAAAAFYBZmNVAQAAAFMAAAAAAAAAAFRWAWFjAgAAAGIBAAAAYgAAAAAAAPh/YgAAAAAAAAAAYgAAAAAAAAAAYgAAAAAAAAAAYgAAAAAAAPh/YWMAYwBjAGMAVgFnwGMAAAAAZFUGAAAAYmk2NjE5ZFURAAAAJSBDb3ZlciBQb29sIENhc2hkVQsAAABQRVJDRU5UMTIuMmMAAAAAVgFmY1UBAAAAUwtl1YS2RZc/VFYBYWMCAAAAYgEAAABiC2XVhLZFlz9iC2XVhLZFlz9iC2XVhLZFlz9iAAAAAAAA+H9iAAAAAAAA+H9hYwBjAGMAYwBWAWfAYwAAAABkVQYAAABiaTY2MjBkVRsAAABMZWdhbGx5IFJlcXVpcmVkIE5vbWluYWwgT0NkVQsAAABQRVJDRU5UMTUuMmMAAAAAVgFmY1UBAAAAU3sUrkfhepQ/VFYBYWMCAAAAYgEAAABiexSuR+F6lD9iexSuR+F6lD9iexSuR+F6lD9iAAAAAAAA+H9iAAAAAAAA+H9hYwBjAGMAYwBUZ6BmY1UBAAAAUwBUVgFlY1UAAAAAU1RhVgFhYwEAAABiAQAAAGMBYwBiAAAAAAAAAABWAWFWAWFWA2FhY0IEAgRWAWFkVcQNAAA8UmVzdWx0IHJlZj0iZGQ2NjA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yVDA3OjE4OjUzLjMwMFoiPjxWYXJpYWJsZXM+PE51bWVyaWNWYXJpYWJsZSB2YXJuYW1lPSJiaTY2MDciIGxhYmVsPSJEYXRlIiByZWY9ImJpNjYwNyIgY29sdW1uPSJjMCIgZm9ybWF0PSJEQVRFOSIgdXNhZ2U9ImNhdGVnb3JpY2FsIi8+PE51bWVyaWNWYXJpYWJsZSB2YXJuYW1lPSJiaTY2MDkiIGxhYmVsPSJUb3RhbCBDb3ZlciBBc3NldHMiIHJlZj0iYmk2NjA5IiBjb2x1bW49ImMxIiBmb3JtYXQ9IkNPTU1BMTIuIiB1c2FnZT0icXVhbnRpdGF0aXZlIiBkZWZpbmVkQWdncmVnYXRpb249InN1bSIvPjxOdW1lcmljVmFyaWFibGUgdmFybmFtZT0iYmk2NjEwIiBsYWJlbD0iT3V0c3RhbmRpbmcgQ292ZXJlZCBCb25kcyIgcmVmPSJiaTY2MTAiIGNvbHVtbj0iYzIiIGZvcm1hdD0iQ09NTUExMi4iIHVzYWdlPSJxdWFudGl0YXRpdmUiIGRlZmluZWRBZ2dyZWdhdGlvbj0ic3VtIi8+PE51bWVyaWNWYXJpYWJsZSB2YXJuYW1lPSJiaTY2MTEiIGxhYmVsPSJDb3ZlciBQb29sIFNpemUgW05QVl0gKG1uKSIgcmVmPSJiaTY2MTEiIGNvbHVtbj0iYzMiIGZvcm1hdD0iQ09NTUExMi4iIHVzYWdlPSJxdWFudGl0YXRpdmUiIGRlZmluZWRBZ2dyZWdhdGlvbj0ic3VtIi8+PE51bWVyaWNWYXJpYWJsZSB2YXJuYW1lPSJiaTY2MTIiIGxhYmVsPSJPdXRzdGFuZGluZyBDb3ZlcmVkIEJvbmRzIFtOUFZdIChtbikiIHJlZj0iYmk2NjEyIiBjb2x1bW49ImM0IiBmb3JtYXQ9IkNPTU1BMTIuIiB1c2FnZT0icXVhbnRpdGF0aXZlIiBkZWZpbmVkQWdncmVnYXRpb249InN1bSIvPjxOdW1lcmljVmFyaWFibGUgdmFybmFtZT0iYmk2NjEzIiBsYWJlbD0iQWN0dWFsIE5vbWluYWwgT0MgLSBGdWxsIExvYW4gQmFsYW5jZSIgcmVmPSJiaTY2MTMiIGNvbHVtbj0iYzUiIGZvcm1hdD0iUEVSQ0VOVDMyLjIiIHVzYWdlPSJxdWFudGl0YXRpdmUiIGRlZmluZWRBZ2dyZWdhdGlvbj0ic3VtIi8+PE51bWVyaWNWYXJpYWJsZSB2YXJuYW1lPSJiaTY2MTQiIGxhYmVsPSJBY3R1YWwgTm9taW5hbCBPQyAtIEVsaWdpYmxlIExvYW4gQmFsYW5jZSIgcmVmPSJiaTY2MTQiIGNvbHVtbj0iYzYiIGZvcm1hdD0iQ09NTUEzMi4yIiB1c2FnZT0icXVhbnRpdGF0aXZlIiBkZWZpbmVkQWdncmVnYXRpb249InN1bSIvPjxOdW1lcmljVmFyaWFibGUgdmFybmFtZT0iYmk2NjE1IiBsYWJlbD0iQWN0dWFsIE5QViBPQyIgcmVmPSJiaTY2MTUiIGNvbHVtbj0iYzciIGZvcm1hdD0iUEVSQ0VOVDMyLjIiIHVzYWdlPSJxdWFudGl0YXRpdmUiIGRlZmluZWRBZ2dyZWdhdGlvbj0ic3VtIi8+PE51bWVyaWNWYXJpYWJsZSB2YXJuYW1lPSJiaTY2MTYiIGxhYmVsPSJDYXNoIGluIEVVUiIgcmVmPSJiaTY2MTYiIGNvbHVtbj0iYzgiIGZvcm1hdD0iQ09NTUEzMi4yIiB1c2FnZT0icXVhbnRpdGF0aXZlIiBkZWZpbmVkQWdncmVnYXRpb249InN1bSIvPjxOdW1lcmljVmFyaWFibGUgdmFybmFtZT0iYmk2NjE3IiBsYWJlbD0iJSBDb3ZlciBQb29sIExvYW5zIiByZWY9ImJpNjYxNyIgY29sdW1uPSJjOSIgZm9ybWF0PSJQRVJDRU5UMTIuMiIgdXNhZ2U9InF1YW50aXRhdGl2ZSIgZGVmaW5lZEFnZ3JlZ2F0aW9uPSJzdW0iLz48TnVtZXJpY1ZhcmlhYmxlIHZhcm5hbWU9ImJpNjYxOCIgbGFiZWw9IiUgU3ViIEJvbmRzIiByZWY9ImJpNjYxOCIgY29sdW1uPSJjMTAiIGZvcm1hdD0iUEVSQ0VOVDEyLjIiIHVzYWdlPSJxdWFudGl0YXRpdmUiIGRlZmluZWRBZ2dyZWdhdGlvbj0ic3VtIi8+PE51bWVyaWNWYXJpYWJsZSB2YXJuYW1lPSJiaTY2MTkiIGxhYmVsPSIlIENvdmVyIFBvb2wgQ2FzaCIgcmVmPSJiaTY2MTkiIGNvbHVtbj0iYzExIiBmb3JtYXQ9IlBFUkNFTlQxMi4yIiB1c2FnZT0icXVhbnRpdGF0aXZlIiBkZWZpbmVkQWdncmVnYXRpb249InN1bSIvPjxOdW1lcmljVmFyaWFibGUgdmFybmFtZT0iYmk2NjIwIiBsYWJlbD0iTGVnYWxseSBSZXF1aXJlZCBOb21pbmFsIE9DIiByZWY9ImJpNjYyMCIgY29sdW1uPSJjMTIiIGZvcm1hdD0iUEVSQ0VOVDE1LjIiIHVzYWdlPSJxdWFudGl0YXRpdmUiIGRlZmluZWRBZ2dyZWdhdGlvbj0ic3Vt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xOdW1lcmljQ29sdW1uIGNvbG5hbWU9ImM3IiBlbmNvZGluZz0idGV4dCIgZGF0YVR5cGU9ImRvdWJsZSIvPjxOdW1lcmljQ29sdW1uIGNvbG5hbWU9ImM4IiBlbmNvZGluZz0idGV4dCIgZGF0YVR5cGU9ImRvdWJsZSIvPjxOdW1lcmljQ29sdW1uIGNvbG5hbWU9ImM5IiBlbmNvZGluZz0idGV4dCIgZGF0YVR5cGU9ImRvdWJsZSIvPjxOdW1lcmljQ29sdW1uIGNvbG5hbWU9ImMxMCIgZW5jb2Rpbmc9InRleHQiIGRhdGFUeXBlPSJkb3VibGUiLz48TnVtZXJpY0NvbHVtbiBjb2xuYW1lPSJjMTEiIGVuY29kaW5nPSJ0ZXh0IiBkYXRhVHlwZT0iZG91YmxlIi8+PE51bWVyaWNDb2x1bW4gY29sbmFtZT0iYzEyIiBlbmNvZGluZz0idGV4dCIgZGF0YVR5cGU9ImRvdWJsZSIvPjwvQ29sdW1ucz48RGF0YSBmb3JtYXQ9IkNTViIgcm93Q291bnQ9IjEiIGF2YWlsYWJsZVJvd0NvdW50PSIxIiBzaXplPSIxOTUiIGRhdGFMYXlvdXQ9Im1pbmltYWwiIGdyYW5kVG90YWw9ImZhbHNlIiBpc0luZGV4ZWQ9ImZhbHNlIiBjb250ZW50S2V5PSJGVjZVQ0FMSDNBTzdSNlpORzVVN0FFNFZSUEY0MlBDUyI+PCFbQ0RBVEFbMjI4MjYuMCw0MDY1LjY3MTgwMTM4MTA2MzcsNTQwMS44MDM0MDY1Nzk5OTksNDA3Ni4zNjE3NzYwMzAwMDcsMjk2Ny44NTYxMjU4NiwtMC4yNDczNDkxNzI5NzY0NTA0MywtMC4yNTg5NzA0NzQxODU0NjIyNiwwLjQwNDYzNzk3MTUxOTU5OTU3LDkuMjRFNywwLjk3NzI3MzEyODY0NTQwMjksMC4wLDAuMDIyNzI2ODcxMzU0NTk2OTgzLDAuMDIKXV0+PC9EYXRhPjwvUmVzdWx0PlYBYWMAYwBjAGMBYwBjAGMAVgFhYwEAAABjAGMAXUVORF9SQys=</data>
</ReportState>
</file>

<file path=customXml/item6.xml><?xml version="1.0" encoding="utf-8"?>
<ReportState xmlns="sas.reportstate">
  <data type="reportstate">Q0VDU19TVEFSVFtWAWdVAAAAAFNUXUVORF9DRUNTKys=</data>
</ReportState>
</file>

<file path=customXml/item60.xml><?xml version="1.0" encoding="utf-8"?>
<ReportState xmlns="sas.reportstate">
  <data type="reportstate">Q0VDU19TVEFSVFtWAWdVAAAAAFNUXUVORF9DRUNTKys=</data>
</ReportState>
</file>

<file path=customXml/item6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tIOKJpCAyNCBtb250aHMnLGNvbmQobHQoJHtiaTg3NSxyYXd9LDM2KSwn4omlIDI0LSDiiaQgMzYgbW9udGhzJyxjb25kKGx0KCR7Ymk4NzUscmF3fSw2MCksJ+KJpSAzNi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A3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A3VDA5OjA2OjQ2LjMzNF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Y1OSI+CiAgICAgICAgICAgICAgICA8U2VsZWN0aW9ucz4KICAgICAgICAgICAgICAgICAgICA8U2VsZWN0aW9uIHJlc3VsdERlZmluaXRpb249ImRkMTAyMSI+YW5kKGVxKCR7Ymk2MjI5fSwyMjU1MyksZXEoJHtiaTc1MH0sJ0FTU0VUJykpPC9TZWxlY3Rpb24+CiAgICAgICAgICAgICAgICA8L1NlbGVjdGlvbnM+CiAgICAgICAgICAgIDwvQ3Jvc3N0YWJTdGF0ZT4KICAgICAgICAgICAgPENyb3NzdGFiU3RhdGUgZWxlbWVudD0idmU3MTUiPgogICAgICAgICAgICAgICAgPFNlbGVjdGlvbnM+CiAgICAgICAgICAgICAgICAgICAgPFNlbGVjdGlvbiByZXN1bHREZWZpbml0aW9uPSJkZDEwMzkiPmFuZChlcSgke2JpNzE5fSwnQVNTRVQnKSxlcSgke2JpNzIwfSwnRVVSJykpPC9TZWxlY3Rpb24+CiAgICAgICAgICAgICAgICA8L1NlbGVjdGlvbnM+CiAgICAgICAgICAgIDwvQ3Jvc3N0YWJTdGF0ZT4KICAgICAgICA8L1Zpc3VhbEVsZW1lbnRzPgogICAgPC9TQVNSZXBvcnRTdGF0ZT4KPC9TQVNSZXBvcnQ+Cg==</data>
</ReportState>
</file>

<file path=customXml/item62.xml><?xml version="1.0" encoding="utf-8"?>
<ReportState xmlns="sas.reportstate">
  <data type="reportstate">UkNfU1RBUlRbVgVnZ1VjAgAAAFNnYwIAAABjAAAAAGRVBgAAAHZlMzU5NmRVAAAAAGMAAAAAZ5lmVQEAAABTVgFnmGRVBgAAAGJpNjk1OGRVEgAAAFJlZmluYW5jaW5nIE1hcmtlcmFWAWdjAWRVAgAAADc0Yxj8//9iAAAAAAAA+H9kVQIAAAA3NGMBAAAAVGMIAAAAYWMAZ2MCAAAAYwAAAABkVQUAAAB2ZTcyM2RVAAAAAGMAAAAAZ5lmVQEAAABTVgFnmGRVBgAAAGJpMzkxN2RVDAAAAEN1dCBPZmYgRGF0ZWFWAWdjAGFjGPz//2IAAAAAgErWQGRVCgAAADMwLzA2LzIwMjJjAQAAAFRjCAAAAGFjAFRWAWZVAgAAAFNkVQYAAABiaTM5MTdkVQYAAABiaTM5NTVUVgFhVgFnZFUGAAAAZGQzOTIxVgFmVQQAAABTZFUbAAAATG9jYWwvbXVuaWNpcGFsIGF1dGhvcml0aWVzZFUGAAAAT3RoZXJzZFUcAAAAUmVnaW9uYWwvZmVkZXJhbCBhdXRob3JpdGllc2RVCgAAAFNvdmVyZWlnbnNUVgFmZ1UHAAAAU1YBZ8BjAAAAAGRVBgAAAGJpMzkxN2RVDAAAAEN1dCBPZmYgRGF0ZWRVBwAAAERETU1ZWThjGAAAAFYBZmNVBQAAAFMAAAAAgErWQAAAAACAStZAAAAAAIBK1kAAAAAAgErWQAAAAACAStZAVFYBYWMBAAAAYgUAAABiAAAAAAAA+H9iAAAAAAAA+H9iAAAAAAAA+H9iAAAAAAAA+H9iAAAAAAAA+H9hYwBjAGMAYwFWAWfAYwEAAABkVQYAAABiaTM5NTVkVRgAAABUeXBlIG9mIEV4cG9zdXJlIGdyb3VwZWRhYxgAAABWAWFWAWZjVQUAAABTnP///wMAAAACAAAAAAAAAAEAAABUYwEAAABiBQAAAGIAAAAAAAD4f2IAAAAAAAD4f2IAAAAAAAD4f2IAAAAAAAD4f2IAAAAAAAD4f2FjAGMAYwBjAVYBZ8BjAAAAAGRVBgAAAGJpMzkxMmRVFgAAAEF2ZXJhZ2UgTm9taW5hbCAoMDAwcylkVQgAAABDT01NQTEyLmMCAAAAVgFmY1UFAAAAUxPh9jeQ63hAoi9BZO/RZkAIpYvYRRWhQO4Itl2u+XVAyJdOW8rchEBUVgFhYwIAAABiBQAAAGIAAAAAAAD4f2IAAAAAAAD4f2IAAAAAAAD4f2IAAAAAAAD4f2IAAAAAAAD4f2FjAGMAYwBjAVYBZ8BjAAAAAGRVBgAAAGJpMzkxM2RVDAAAAE5vbWluYWwgKG1uKWRVCAAAAENPTU1BMTIuYwAAAABWAWZjVQUAAABTQvWMKYsKr0Dh8nje3mqIQD3Xl0rFk5NAZDSST4ufmUBRls0mWbFyQFRWAWFjAgAAAGIFAAAAYgAAAAAAAPh/YgAAAAAAAPh/YgAAAAAAAPh/YgAAAAAAAPh/YgAAAAAAAPh/YWMAYwBjAGMBVgFnwGMAAAAAZFUGAAAAYmkzOTE0ZFUMAAAATk8uIE9GIExPQU5TZFUIAAAAQ09NTUExMi5jGAAAAFYBZmNVBQAAAFMAAAAAgHbDQAAAAAAAuLBAAAAAAADogUAAAAAAADiyQAAAAAAAAHxAVFYBYWMCAAAAYgUAAABiAAAAAAAA+H9iAAAAAAAA+H9iAAAAAAAA+H9iAAAAAAAA+H9iAAAAAAAA+H9hYwBjAGMAYwFWAWfAYwAAAABkVQYAAABiaTM5MTVkVREAAAAlIG9mIFRvdGFsIEFzc2V0c2RVCwAAAFBFUkNFTlQxMi4yYxgAAABWAWZjVQUAAABTAAAAAAAA8D/jmQNF8yvJP+iKmJSTLtQ/ZCe5hyhq2j+VA7IEKUWzP1RWAWFjAgAAAGIFAAAAYgAAAAAAAPh/YgAAAAAAAPh/YgAAAAAAAPh/YgAAAAAAAPh/YgAAAAAAAPh/YWMAYwBjAGMBVgFnwGMAAAAAZFUGAAAAYmkzOTE2ZFURAAAAJSBOdW1iZXIgb2YgTG9hbnNkVQsAAABQRVJDRU5UMTIuMmMYAAAAVgFmY1UFAAAAUwAAAAAAAPA/IF1TP/t82z+20yvuzXCtPy5sITdW9N0/1+EtXqYEpz9UVgFhYwIAAABiBQAAAGIAAAAAAAD4f2IAAAAAAAD4f2IAAAAAAAD4f2IAAAAAAAD4f2IAAAAAAAD4f2FjAGMAYwBjAVRnoGZjVQUAAABTAAAAAABUVgFlY1UAAAAAU1RhVgFhYwUAAABiBQAAAGMBYwBiAAAAAAAAAABWAWFWAWFWA2dnZFUGAAAAZGQzOTIxVgFhVgFmZ1UBAAAAU2dkVQoAAAAzMC8wNi8yMDIyVgFnYwBhYxj8//9iAAAAAIBK1kBkVQoAAAAzMC8wNi8yMDIyVgFmZ1UFAAAAU2dkVQsAAABNQVRDSEVTX0FMTFYBZ2MBZFULAAAATUFUQ0hFU19BTExjnP///2IAAAAAAAD4f2RVCwAAAE1BVENIRVNfQUxMVgFhYwIAAABjAVYBZmNVAQAAAFMAAAAAVFYBYVYBZmdVBQAAAFNWAWdjAGFjGPz//2IT4fY3kOt4QGRVAwAAADM5OVYBZ2MAYWMY/P//YkL1jCmLCq9AZFUGAAAAM8KgOTczVgFnYwBhYxj8//9iAAAAAIB2w0BkVQYAAAA5wqA5NjVWAWdjAGFjGPz//2IAAAAAAADwP2RVCAAAADEwMCwwMCAlVgFnYwBhYxj8//9iAAAAAAAA8D9kVQgAAAAxMDAsMDAgJVRWAWFnZFUKAAAAU292ZXJlaWduc1YBZ2MBZFUKAAAAU292ZXJlaWduc2MDAAAAYgAAAAAAAPh/ZFUKAAAAU292ZXJlaWduc1YBYWMCAAAAYwFWAWZjVQEAAABTAQAAAFRWAWFWAWZnVQUAAABTVgFnYwBhYxj8//9ioi9BZO/RZkBkVQMAAAAxODNWAWdjAGFjGPz//2Lh8nje3mqIQGRVAwAAADc4MVYBZ2MAYWMY/P//YgAAAAAAuLBAZFUGAAAANMKgMjgwVgFnYwBhYxj8//9i45kDRfMryT9kVQcAAAAxOSw2NyAlVgFnYwBhYxj8//9iIF1TP/t82z9kVQcAAAA0Miw5NSAlVFYBYWdkVRwAAABSZWdpb25hbC9mZWRlcmFsIGF1dGhvcml0aWVzVgFnYwFkVRwAAABSZWdpb25hbC9mZWRlcmFsIGF1dGhvcml0aWVzYwIAAABiAAAAAAAA+H9kVRwAAABSZWdpb25hbC9mZWRlcmFsIGF1dGhvcml0aWVzVgFhYwIAAABjAVYBZmNVAQAAAFMCAAAAVFYBYVYBZmdVBQAAAFNWAWdjAGFjGPz//2IIpYvYRRWhQGRVBgAAADLCoDE4N1YBZ2MAYWMY/P//Yj3Xl0rFk5NAZFUGAAAAMcKgMjUzVgFnYwBhYxj8//9iAAAAAADogUBkVQMAAAA1NzNWAWdjAGFjGPz//2LoipiUky7UP2RVBwAAADMxLDUzICVWAWdjAGFjGPz//2K20yvuzXCtP2RVBgAAADUsNzUgJVRWAWFnZFUbAAAATG9jYWwvbXVuaWNpcGFsIGF1dGhvcml0aWVzVgFnYwFkVRsAAABMb2NhbC9tdW5pY2lwYWwgYXV0aG9yaXRpZXNjAAAAAGIAAAAAAAD4f2RVGwAAAExvY2FsL211bmljaXBhbCBhdXRob3JpdGllc1YBYWMCAAAAYwFWAWZjVQEAAABTAwAAAFRWAWFWAWZnVQUAAABTVgFnYwBhYxj8//9i7gi2Xa75dUBkVQMAAAAzNTJWAWdjAGFjGPz//2JkNJJPi5+ZQGRVBgAAADHCoDY0MFYBZ2MAYWMY/P//YgAAAAAAOLJAZFUGAAAANMKgNjY0VgFnYwBhYxj8//9iZCe5hyhq2j9kVQcAAAA0MSwyNyAlVgFnYwBhYxj8//9iLmwhN1b03T9kVQcAAAA0Niw4MCAlVFYBYWdkVQYAAABPdGhlcnNWAWdjAWRVBgAAAE90aGVyc2MBAAAAYgAAAAAAAPh/ZFUGAAAAT3RoZXJzVgFhYwIAAABjAVYBZmNVAQAAAFMEAAAAVFYBYVYBZmdVBQAAAFNWAWdjAGFjGPz//2LIl05bytyEQGRVAwAAADY2OFYBZ2MAYWMY/P//YlGWzSZZsXJAZFUDAAAAMjk5VgFnYwBhYxj8//9iAAAAAAAAfEBkVQMAAAA0NDhWAWdjAGFjGPz//2KVA7IEKUWzP2RVBgAAADcsNTMgJVYBZ2MAYWMY/P//YtfhLV6mBKc/ZFUGAAAANCw1MCAlVFYBYVRjAQAAAGMBVgFhVgFhVgFhVgFhVGMAAAAAYwFWAWFWAWFWAWFWAWFWAWZnVQEAAABTZ2RVFwAAAGRlZmF1bHRSb3dBeGlzSGllcmFyY2h5ZFUQAAAAWmVpbGVuaGllcmFyY2hpZVYBZmdVAgAAAFNnZFUGAAAAYmkzOTE3ZFUMAAAAQ3V0IE9mZiBEYXRlZFUHAAAARERNTVlZOGMAAAAAYwFWAWFWAWFnZFUGAAAAYmkzOTU1ZFUYAAAAVHlwZSBvZiBFeHBvc3VyZSBncm91cGVkYWMBAAAAYwFWAWFWAWFUYwAAAABnZFUEAAAAcm9vdFYBYVYBZmdVAQAAAFNnZFUKAAAAMzAvMDYvMjAyMlYBZ2MAYWMY/P//YgAAAACAStZAZFUKAAAAMzAvMDYvMjAyMlYBZmdVBAAAAFNnZFUKAAAAU292ZXJlaWduc1YBZ2MBZFUKAAAAU292ZXJlaWduc2MDAAAAYgAAAAAAAPh/ZFUKAAAAU292ZXJlaWduc1YBYWMCAAAAYwFWAWFWAWFWAWFWAWFnZFUcAAAAUmVnaW9uYWwvZmVkZXJhbCBhdXRob3JpdGllc1YBZ2MBZFUcAAAAUmVnaW9uYWwvZmVkZXJhbCBhdXRob3JpdGllc2MCAAAAYgAAAAAAAPh/ZFUcAAAAUmVnaW9uYWwvZmVkZXJhbCBhdXRob3JpdGllc1YBYWMCAAAAYwFWAWFWAWFWAWFWAWFnZFUbAAAATG9jYWwvbXVuaWNpcGFsIGF1dGhvcml0aWVzVgFnYwFkVRsAAABMb2NhbC9tdW5pY2lwYWwgYXV0aG9yaXRpZXNjAAAAAGIAAAAAAAD4f2RVGwAAAExvY2FsL211bmljaXBhbCBhdXRob3JpdGllc1YBYWMCAAAAYwFWAWFWAWFWAWFWAWFnZFUGAAAAT3RoZXJzVgFnYwFkVQYAAABPdGhlcnNjAQAAAGIAAAAAAAD4f2RVBgAAAE90aGVyc1YBYWMCAAAAYwFWAWFWAWFWAWFWAWFUYwEAAABjAFYBYVYBYVYBYVYBYVRjAAAAAGMAVgFhVgFhVgFhVgFhZ2RVBAAAAHJvb3RWAWFWAWZnVQEAAABTZ2RVCgAAADMwLzA2LzIwMjJWAWdjAGFjGPz//2IAAAAAgErWQGRVCgAAADMwLzA2LzIwMjJWAWZnVQQAAABTZ2RVCgAAAFNvdmVyZWlnbnNWAWdjAWRVCgAAAFNvdmVyZWlnbnNjAwAAAGIAAAAAAAD4f2RVCgAAAFNvdmVyZWlnbnNWAWFjAgAAAGMBVgFhVgFhVgFhVgFhZ2RVHAAAAFJlZ2lvbmFsL2ZlZGVyYWwgYXV0aG9yaXRpZXNWAWdjAWRVHAAAAFJlZ2lvbmFsL2ZlZGVyYWwgYXV0aG9yaXRpZXNjAgAAAGIAAAAAAAD4f2RVHAAAAFJlZ2lvbmFsL2ZlZGVyYWwgYXV0aG9yaXRpZXNWAWFjAgAAAGMBVgFhVgFhVgFhVgFhZ2RVGwAAAExvY2FsL211bmljaXBhbCBhdXRob3JpdGllc1YBZ2MBZFUbAAAATG9jYWwvbXVuaWNpcGFsIGF1dGhvcml0aWVzYwAAAABiAAAAAAAA+H9kVRsAAABMb2NhbC9tdW5pY2lwYWwgYXV0aG9yaXRpZXNWAWFjAgAAAGMBVgFhVgFhVgFhVgFhZ2RVBgAAAE90aGVyc1YBZ2MBZFUGAAAAT3RoZXJzYwEAAABiAAAAAAAA+H9kVQYAAABPdGhlcnNWAWFjAgAAAGMBVgFhVgFhVgFhVgFhVGMBAAAAYwBWAWFWAWFWAWFWAWFUYwAAAABjAFYBYVYBYVYBYVYBYWMBVGMBYwBjAGIAAAAAAAAAAFYBZlUFAAAAU2RVBgAAAGJpMzkxMmRVBgAAAGJpMzkxM2RVBgAAAGJpMzkxNGRVBgAAAGJpMzkxNWRVBgAAAGJpMzkxNlRjAGMAYwBhY0IFAgBWAWFkVcUJAAA8UmVzdWx0IHJlZj0iZGQzOTI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yVDA3OjM4OjAzLjI0N1oiPjxWYXJpYWJsZXM+PE51bWVyaWNWYXJpYWJsZSB2YXJuYW1lPSJiaTM5MTciIGxhYmVsPSJDdXQgT2ZmIERhdGUiIHJlZj0iYmkzOTE3IiBjb2x1bW49ImMwIiBmb3JtYXQ9IkRETU1ZWTgiIHVzYWdlPSJjYXRlZ29yaWNhbCIvPjxTdHJpbmdWYXJpYWJsZSB2YXJuYW1lPSJiaTM5NTUiIGxhYmVsPSJUeXBlIG9mIEV4cG9zdXJlIGdyb3VwZWQiIHJlZj0iYmkzOTU1IiBjb2x1bW49ImMxIiBzb3J0T249ImN1c3RvbSIgY3VzdG9tU29ydD0iY3M1MjEyIi8+PE51bWVyaWNWYXJpYWJsZSB2YXJuYW1lPSJiaTM5MTIiIGxhYmVsPSJBdmVyYWdlIE5vbWluYWwgKDAwMHMpIiByZWY9ImJpMzkxMiIgY29sdW1uPSJjMiIgZm9ybWF0PSJDT01NQTEyLiIgdXNhZ2U9InF1YW50aXRhdGl2ZSIgZGVmaW5lZEFnZ3JlZ2F0aW9uPSJhdmVyYWdlIi8+PE51bWVyaWNWYXJpYWJsZSB2YXJuYW1lPSJiaTM5MTMiIGxhYmVsPSJOb21pbmFsIChtbikiIHJlZj0iYmkzOTEzIiBjb2x1bW49ImMzIiBmb3JtYXQ9IkNPTU1BMTIuIiB1c2FnZT0icXVhbnRpdGF0aXZlIiBkZWZpbmVkQWdncmVnYXRpb249InN1bSIvPjxOdW1lcmljVmFyaWFibGUgdmFybmFtZT0iYmkzOTE0IiBsYWJlbD0iTk8uIE9GIExPQU5TIiByZWY9ImJpMzkxNCIgY29sdW1uPSJjNCIgZm9ybWF0PSJDT01NQTEyLiIgdXNhZ2U9InF1YW50aXRhdGl2ZSIvPjxOdW1lcmljVmFyaWFibGUgdmFybmFtZT0iYmkzOTE1IiBsYWJlbD0iJSBvZiBUb3RhbCBBc3NldHMiIHJlZj0iYmkzOTE1IiBjb2x1bW49ImM1IiBmb3JtYXQ9IlBFUkNFTlQxMi4yIiB1c2FnZT0icXVhbnRpdGF0aXZlIi8+PE51bWVyaWNWYXJpYWJsZSB2YXJuYW1lPSJiaTM5MTYiIGxhYmVsPSIlIE51bWJlciBvZiBMb2FucyIgcmVmPSJiaTM5MTY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UiIGF2YWlsYWJsZVJvd0NvdW50PSI1IiBzaXplPSI0MzYiIGRhdGFMYXlvdXQ9Im1pbmltYWwiIGdyYW5kVG90YWw9ImZhbHNlIiBpc0luZGV4ZWQ9InRydWUiIGNvbnRlbnRLZXk9IjRONUZXSkhWUEpPSlgzUExXQjczT1hLNU9WVE5VVTZBIj48IVtDREFUQVsyMjgyNi4wLC0xMDAsMzk4LjcyMjcwOTYyMTc4NDEsMzk3My4yNzE4MDEzODEwNTI3LDk5NjUuMCwxLjAsMS4wCjIyODI2LjAsMywxODIuNTYwNDcyNjA5ODIxODMsNzgxLjM1ODgyMjc3MDAzNDksNDI4MC4wLDAuMTk2NjUzNzU1ODUzOTE1MDYsMC40Mjk1MDMyNjE0MTQ5NTIzCjIyODI2LjAsMiwyMTg2LjYzNjQxNzczNTk1MzcsMTI1Mi45NDI2NjczNjI3MDE1LDU3My4wLDAuMzE1MzQyODAzMTA5MzE1NzMsMC4wNTc1MDEyNTQzOTAzNjYyOAoyMjgyNi4wLDAsMzUxLjYwNTA2OTgzODU5NDIsMTYzOS44ODYwNDU3MjcyMDMsNDY2NC4wLDAuNDEyNzI5Mzg5NzA3Nzk3NSwwLjQ2ODAzODEzMzQ2NzEzNDk2CjIyODI2LjAsMSw2NjcuNTk4ODA2OTY2Nzg4MywyOTkuMDg0MjY1NTIxMTIwOSw0NDguMCwwLjA3NTI3NDA1MTMyODk3MzY1LDAuMDQ0OTU3MzUwNzI3NTQ2NDEKXV0+PC9EYXRhPjxTdHJpbmdUYWJsZSBmb3JtYXQ9IkNTViIgcm93Q291bnQ9IjQiIHNpemU9IjgzIiBjb250ZW50S2V5PSJLMkFTTVBUUDVQV0xJR0dUUUIyT0lXWTNSTzRDRFQyQSI+PCFbQ0RBVEFbIkxvY2FsL211bmljaXBhbCBhdXRob3JpdGllcyIKIk90aGVycyIKIlJlZ2lvbmFsL2ZlZGVyYWwgYXV0aG9yaXRpZXMiCiJTb3ZlcmVpZ25zIgpdXT48L1N0cmluZ1RhYmxlPjwvUmVzdWx0PlYBYWMAYwBjAGMBYwBjAGMAVgFhYwEAAABjAGMAXUVORF9SQys=</data>
</ReportState>
</file>

<file path=customXml/item6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NzowMTo1Ml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DU4IiBiYXNlPSJiaTI5Ii8+CiAgICAgICAgICAgICAgICA8UmVsYXRpb25hbERhdGFJdGVtIG5hbWU9ImJpNjg1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DYwIiBiYXNlPSJiaTg3MyIvPgogICAgICAgICAgICAgICAgPFJlbGF0aW9uYWxEYXRhSXRlbSBuYW1lPSJiaTY4Nj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DY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g2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DY0IiBiYXNlPSJiaTI5Ii8+CiAgICAgICAgICAgICAgICA8UmVsYXRpb25hbERhdGFJdGVtIG5hbWU9ImJpNjg2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Nj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Y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Y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2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Nz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3MSIgYmFzZT0iYmkxMDU5Ii8+CiAgICAgICAgICAgICAgICA8UmVsYXRpb25hbERhdGFJdGVtIG5hbWU9ImJpNjg3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3NCIgYmFzZT0iYmkxMDU5Ii8+CiAgICAgICAgICAgICAgICA8UmVsYXRpb25hbERhdGFJdGVtIG5hbWU9ImJpNjg3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NzYiIGJhc2U9ImJpMTA1OSIvPgogICAgICAgICAgICAgICAgPFJlbGF0aW9uYWxEYXRhSXRlbSBuYW1lPSJiaTY4Nz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c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3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OD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g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g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OD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g0IiBiYXNlPSJiaTEwNTkiLz4KICAgICAgICAgICAgICAgIDxSZWxhdGlvbmFsRGF0YUl0ZW0gbmFtZT0iYmk2ODg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OD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OD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4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OD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OT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k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5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OT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OT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k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OT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OT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OT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5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A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A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MD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wMyIgYmFzZT0iYmk5MjQiLz4KICAgICAgICAgICAgICAgIDxSZWxhdGlvbmFsRGF0YUl0ZW0gbmFtZT0iYmk2OTA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MDUiIGJhc2U9ImJpOTI0Ii8+CiAgICAgICAgICAgICAgICA8UmVsYXRpb25hbERhdGFJdGVtIG5hbWU9ImJpNjkw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A3IiBiYXNlPSJiaTkyNCIvPgogICAgICAgICAgICAgICAgPFJlbGF0aW9uYWxEYXRhSXRlbSBuYW1lPSJiaTY5MD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w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MTAiIGJhc2U9ImJpOTI0Ii8+CiAgICAgICAgICAgICAgICA8UmVsYXRpb25hbERhdGFJdGVtIG5hbWU9ImJpNjkx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MT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E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MT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x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E2IiBiYXNlPSJiaTMxIi8+CiAgICAgICAgICAgICAgICA8UmVsYXRpb25hbERhdGFJdGVtIG5hbWU9ImJpNjkx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E4IiBiYXNlPSJiaTMxIi8+CiAgICAgICAgICAgICAgICA8UmVsYXRpb25hbERhdGFJdGVtIG5hbWU9ImJpNjkx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Mj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IxIiBiYXNlPSJiaTkyNCIvPgogICAgICAgICAgICAgICAgPFJlbGF0aW9uYWxEYXRhSXRlbSBuYW1lPSJiaTY5Mj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3OjAxOjUyLjI1MloiLz4KICAgICAgICAgICAgPC9FZGl0b3I+CiAgICAgICAgPC9FZGl0b3JzPgogICAgPC9IaXN0b3J5PgogICAgPFNBU1JlcG9ydFN0YXRlPgogICAgICAgIDxWaWV3IGN1cnJlbnRTZWN0aW9uPSJ2aTE0MjM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PC9Dcm9zc3RhYlN0YXRlPgogICAgICAgIDwvVmlzdWFsRWxlbWVudHM+CiAgICA8L1NBU1JlcG9ydFN0YXRlPgo8L1NBU1JlcG9ydD4K</data>
</ReportState>
</file>

<file path=customXml/item64.xml><?xml version="1.0" encoding="utf-8"?>
<ReportState xmlns="sas.reportstate">
  <data type="reportstate">UkNfU1RBUlRbVgVnZ1VjAgAAAFNnYwIAAABjAAAAAGRVBgAAAHZlMzU5NmRVAAAAAGMAAAAAZ5lmVQEAAABTVgFnmGRVBgAAAGJpNjk1NmRVEgAAAFJlZmluYW5jaW5nIE1hcmtlcmFWAWdjAWRVAgAAADc0Yxj8//9iAAAAAAAA+H9kVQIAAAA3NGMBAAAAVGMIAAAAYWMAZ2MCAAAAYwAAAABkVQUAAAB2ZTcyM2RVAAAAAGMAAAAAZ5lmVQEAAABTVgFnmGRVBgAAAGJpMzcxNWRVDAAAAEN1dCBPZmYgRGF0ZWFWAWdjAGFjGPz//2IAAAAAgErWQGRVCgAAADMwLzA2LzIwMjJjAQAAAFRjCAAAAGFjAFRWAWZVAgAAAFNkVQYAAABiaTM3MTVkVQYAAABiaTM3MTZUVgFhVgFnZFUGAAAAZGQzNzE5VgFmVQYAAABTZFUOAAAAPjAgLSA8PTEwMCwwMDBkVRgAAAA+MSwwMDAsMDAwIC0gPD01LDAwMCwwMDBkVRQAAAA+MTAwLDAwMCAtIDw9MzAwLDAwMGRVFAAAAD4zMDAsMDAwIC0gPD01MDAsMDAwZFUKAAAAPjUsMDAwLDAwMGRVFgAAAD41MDAsMDAwIC0gPD0xLDAwMCwwMDBUVgFmZ1UHAAAAU1YBZ8BjAAAAAGRVBgAAAGJpMzcxNWRVDAAAAEN1dCBPZmYgRGF0ZWRVBwAAAERETU1ZWThjGAAAAFYBZmNVBwAAAFMAAAAAgErWQAAAAACAStZAAAAAAIBK1kAAAAAAgErWQAAAAACAStZAAAAAAIBK1kAAAAAAgErWQFRWAWFjAQAAAGIHAAAAYgAAAAAAAPh/YgAAAAAAAPh/YgAAAAAAAPh/YgAAAAAAAPh/YgAAAAAAAPh/YWMAYwBjAGMBVgFnwGMBAAAAZFUGAAAAYmkzNzE2ZFUMAAAATG9hbiBCdWNrZXRzYWMYAAAAVgFhVgFmY1UHAAAAU5z///8AAAAAAgAAAAMAAAAFAAAAAQAAAAQAAABUYwEAAABiBwAAAGIAAAAAAAD4f2IAAAAAAAD4f2IAAAAAAAD4f2IAAAAAAAD4f2IAAAAAAAD4f2FjAGMAYwBjAVYBZ8BjAAAAAGRVBgAAAGJpMzcxMGRVFgAAAEF2ZXJhZ2UgTm9taW5hbCAoMDAwcylkVQgAAABDT01NQTEyLmMCAAAAVgFmY1UHAAAAUxPh9jeQ63hAWcxzlhn9QkD+beDag2dmQM1NWQWMHnhAojbI9vaIhUAJPcYLvNGdQOhjkzwBotdAVFYBYWMCAAAAYgcAAABiAAAAAAAA+H9iAAAAAAAA+H9iAAAAAAAA+H9iAAAAAAAA+H9iAAAAAAAA+H9hYwBjAGMAYwFWAWfAYwAAAABkVQYAAABiaTM3MTFkVQwAAABOb21pbmFsIChtbilkVQgAAABDT01NQTEyLmMAAAAAVgFmY1UHAAAAU0L1jCmLCq9Acr0uvw9RaUA3waUKQUF7QBasVWbyynZATifEohIFfkBaGMm93GaNQLOhX3c0M5hAVFYBYWMCAAAAYgcAAABiAAAAAAAA+H9iAAAAAAAA+H9iAAAAAAAA+H9iAAAAAAAA+H9iAAAAAAAA+H9hYwBjAGMAYwFWAWfAYwAAAABkVQYAAABiaTM3NDFkVQwAAABOTy4gT0YgTE9BTlNkVQgAAABDT01NQTEyLmMYAAAAVgFmY1UHAAAAUwAAAACAdsNAAAAAAADVtEAAAAAAAAKjQAAAAAAAiI1AAAAAAADIhUAAAAAAANB+QAAAAAAAAFBAVFYBYWMCAAAAYgcAAABiAAAAAAAA+H9iAAAAAAAA+H9iAAAAAAAA+H9iAAAAAAAA+H9iAAAAAAAA+H9hYwBjAGMAYwFWAWfAYwAAAABkVQYAAABiaTM3MTNkVREAAAAlIG9mIFRvdGFsIEFzc2V0c2RVCwAAAFBFUkNFTlQxMi4yYxgAAABWAWZjVQcAAABTAAAAAAAA8D+R3XFeQBmqPzc6JEfFGLw/laRN6C1/tz8R2Hjoc/K+Pz2UFflaT84/q0yssZDy2D9UVgFhYwIAAABiBwAAAGIAAAAAAAD4f2IAAAAAAAD4f2IAAAAAAAD4f2IAAAAAAAD4f2IAAAAAAAD4f2FjAGMAYwBjAVYBZ8BjAAAAAGRVBgAAAGJpMzcxNGRVEQAAACUgTnVtYmVyIG9mIExvYW5zZFULAAAAUEVSQ0VOVDEyLjJjGAAAAFYBZmNVBwAAAFMAAAAAAADwPzQ1bVkjIOE/xCYnvHRAzz8xZFR350a4P/hn1SHn57E/9A9/potUqT8/S+v9dE56P1RWAWFjAgAAAGIHAAAAYgAAAAAAAPh/YgAAAAAAAPh/YgAAAAAAAPh/YgAAAAAAAPh/YgAAAAAAAPh/YWMAYwBjAGMBVGegZmNVBwAAAFMAAAAAAAAAVFYBZWNVAAAAAFNUYVYBYWMHAAAAYgcAAABjAWMAYgAAAAAAAAAAVgFhVgFhVgNnZ2RVBgAAAGRkMzcxOVYBYVYBZmdVAQAAAFNnZFUKAAAAMzAvMDYvMjAyMlYBZ2MAYWMY/P//YgAAAACAStZAZFUKAAAAMzAvMDYvMjAyMlYBZmdVBwAAAFNnZFULAAAATUFUQ0hFU19BTExWAWdjAWRVCwAAAE1BVENIRVNfQUxMY5z///9iAAAAAAAA+H9kVQsAAABNQVRDSEVTX0FMTFYBYWMCAAAAYwFWAWZjVQEAAABTAAAAAFRWAWFWAWZnVQUAAABTVgFnYwBhYxj8//9iE+H2N5DreEBkVQMAAAAzOTlWAWdjAGFjGPz//2JC9YwpiwqvQGRVBgAAADPCoDk3M1YBZ2MAYWMY/P//YgAAAACAdsNAZFUGAAAAOcKgOTY1VgFnYwBhYxj8//9iAAAAAAAA8D9kVQgAAAAxMDAsMDAgJVYBZ2MAYWMY/P//YgAAAAAAAPA/ZFUIAAAAMTAwLDAwICVUVgFhZ2RVDgAAAD4wIC0gPD0xMDAsMDAwVgFnYwFkVQ4AAAA+MCAtIDw9MTAwLDAwMGMAAAAAYgAAAAAAAPh/ZFUOAAAAPjAgLSA8PTEwMCwwMDBWAWFjAgAAAGMBVgFmY1UBAAAAUwEAAABUVgFhVgFmZ1UFAAAAU1YBZ2MAYWMY/P//YlnMc5YZ/UJAZFUCAAAAMzhWAWdjAGFjGPz//2JyvS6/D1FpQGRVAwAAADIwM1YBZ2MAYWMY/P//YgAAAAAA1bRAZFUGAAAANcKgMzMzVgFnYwBhYxj8//9ikd1xXkAZqj9kVQYAAAA1LDEwICVWAWdjAGFjGPz//2I0NW1ZIyDhP2RVBwAAADUzLDUyICVUVgFhZ2RVFAAAAD4xMDAsMDAwIC0gPD0zMDAsMDAwVgFnYwFkVRQAAAA+MTAwLDAwMCAtIDw9MzAwLDAwMGMCAAAAYgAAAAAAAPh/ZFUUAAAAPjEwMCwwMDAgLSA8PTMwMCwwMDBWAWFjAgAAAGMBVgFmY1UBAAAAUwIAAABUVgFhVgFmZ1UFAAAAU1YBZ2MAYWMY/P//Yv5t4NqDZ2ZAZFUDAAAAMTc5VgFnYwBhYxj8//9iN8GlCkFBe0BkVQMAAAA0MzZWAWdjAGFjGPz//2IAAAAAAAKjQGRVBgAAADLCoDQzM1YBZ2MAYWMY/P//Yjc6JEfFGLw/ZFUHAAAAMTAsOTggJVYBZ2MAYWMY/P//YsQmJ7x0QM8/ZFUHAAAAMjQsNDIgJVRWAWFnZFUUAAAAPjMwMCwwMDAgLSA8PTUwMCwwMDBWAWdjAWRVFAAAAD4zMDAsMDAwIC0gPD01MDAsMDAwYwMAAABiAAAAAAAA+H9kVRQAAAA+MzAwLDAwMCAtIDw9NTAwLDAwMFYBYWMCAAAAYwFWAWZjVQEAAABTAwAAAFRWAWFWAWZnVQUAAABTVgFnYwBhYxj8//9izU1ZBYweeEBkVQMAAAAzODZWAWdjAGFjGPz//2IWrFVm8sp2QGRVAwAAADM2NVYBZ2MAYWMY/P//YgAAAAAAiI1AZFUDAAAAOTQ1VgFnYwBhYxj8//9ilaRN6C1/tz9kVQYAAAA5LDE4ICVWAWdjAGFjGPz//2IxZFR350a4P2RVBgAAADksNDggJVRWAWFnZFUWAAAAPjUwMCwwMDAgLSA8PTEsMDAwLDAwMFYBZ2MBZFUWAAAAPjUwMCwwMDAgLSA8PTEsMDAwLDAwMGMFAAAAYgAAAAAAAPh/ZFUWAAAAPjUwMCwwMDAgLSA8PTEsMDAwLDAwMFYBYWMCAAAAYwFWAWZjVQEAAABTBAAAAFRWAWFWAWZnVQUAAABTVgFnYwBhYxj8//9iojbI9vaIhUBkVQMAAAA2ODlWAWdjAGFjGPz//2JOJ8SiEgV+QGRVAwAAADQ4MFYBZ2MAYWMY/P//YgAAAAAAyIVAZFUDAAAANjk3VgFnYwBhYxj8//9iEdh46HPyvj9kVQcAAAAxMiwwOSAlVgFnYwBhYxj8//9i+GfVIefnsT9kVQYAAAA2LDk5ICVUVgFhZ2RVGAAAAD4xLDAwMCwwMDAgLSA8PTUsMDAwLDAwMFYBZ2MBZFUYAAAAPjEsMDAwLDAwMCAtIDw9NSwwMDAsMDAwYwEAAABiAAAAAAAA+H9kVRgAAAA+MSwwMDAsMDAwIC0gPD01LDAwMCwwMDBWAWFjAgAAAGMBVgFmY1UBAAAAUwUAAABUVgFhVgFmZ1UFAAAAU1YBZ2MAYWMY/P//Ygk9xgu80Z1AZFUGAAAAMcKgOTA4VgFnYwBhYxj8//9iWhjJvdxmjUBkVQMAAAA5NDFWAWdjAGFjGPz//2IAAAAAANB+QGRVAwAAADQ5M1YBZ2MAYWMY/P//Yj2UFflaT84/ZFUHAAAAMjMsNjggJVYBZ2MAYWMY/P//YvQPf6aLVKk/ZFUGAAAANCw5NSAlVFYBYWdkVQoAAAA+NSwwMDAsMDAwVgFnYwFkVQoAAAA+NSwwMDAsMDAwYwQAAABiAAAAAAAA+H9kVQoAAAA+NSwwMDAsMDAwVgFhYwIAAABjAVYBZmNVAQAAAFMGAAAAVFYBYVYBZmdVBQAAAFNWAWdjAGFjGPz//2LoY5M8AaLXQGRVBwAAADI0wqAyMDBWAWdjAGFjGPz//2KzoV93NDOYQGRVBgAAADHCoDU0OVYBZ2MAYWMY/P//YgAAAAAAAFBAZFUCAAAANjRWAWdjAGFjGPz//2KrTKyxkPLYP2RVBwAAADM4LDk4ICVWAWdjAGFjGPz//2I/S+v9dE56P2RVBgAAADAsNjQgJVRWAWFUYwEAAABjAVYBYVYBYVYBYVYBYVRjAAAAAGMBVgFhVgFhVgFhVgFhVgFmZ1UBAAAAU2dkVRcAAABkZWZhdWx0Um93QXhpc0hpZXJhcmNoeWRVEAAAAFplaWxlbmhpZXJhcmNoaWVWAWZnVQIAAABTZ2RVBgAAAGJpMzcxNWRVDAAAAEN1dCBPZmYgRGF0ZWRVBwAAAERETU1ZWThjAAAAAGMBVgFhVgFhZ2RVBgAAAGJpMzcxNmRVDAAAAExvYW4gQnVja2V0c2FjAQAAAGMBVgFhVgFhVGMAAAAAZ2RVBAAAAHJvb3RWAWFWAWZnVQEAAABTZ2RVCgAAADMwLzA2LzIwMjJWAWdjAGFjGPz//2IAAAAAgErWQGRVCgAAADMwLzA2LzIwMjJ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zMC8wNi8yMDIyVgFnYwBhYxj8//9iAAAAAIBK1kBkVQoAAAAzMC8wNi8yMDIy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M3MTBkVQYAAABiaTM3MTFkVQYAAABiaTM3NDFkVQYAAABiaTM3MTNkVQYAAABiaTM3MTRUYwBjAGMAYWNCBQIAVgFhZFWfCgAAPFJlc3VsdCByZWY9ImRkMzcx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MlQwNzozODowMy4yNDdaIj48VmFyaWFibGVzPjxOdW1lcmljVmFyaWFibGUgdmFybmFtZT0iYmkzNzE1IiBsYWJlbD0iQ3V0IE9mZiBEYXRlIiByZWY9ImJpMzcxNSIgY29sdW1uPSJjMCIgZm9ybWF0PSJERE1NWVk4IiB1c2FnZT0iY2F0ZWdvcmljYWwiLz48U3RyaW5nVmFyaWFibGUgdmFybmFtZT0iYmkzNzE2IiBsYWJlbD0iTG9hbiBCdWNrZXRzIiByZWY9ImJpMzcxNiIgY29sdW1uPSJjMSIgc29ydE9uPSJjdXN0b20iIGN1c3RvbVNvcnQ9ImNzMTUxNiIvPjxOdW1lcmljVmFyaWFibGUgdmFybmFtZT0iYmkzNzEwIiBsYWJlbD0iQXZlcmFnZSBOb21pbmFsICgwMDBzKSIgcmVmPSJiaTM3MTAiIGNvbHVtbj0iYzIiIGZvcm1hdD0iQ09NTUExMi4iIHVzYWdlPSJxdWFudGl0YXRpdmUiIGRlZmluZWRBZ2dyZWdhdGlvbj0iYXZlcmFnZSIvPjxOdW1lcmljVmFyaWFibGUgdmFybmFtZT0iYmkzNzExIiBsYWJlbD0iTm9taW5hbCAobW4pIiByZWY9ImJpMzcxMSIgY29sdW1uPSJjMyIgZm9ybWF0PSJDT01NQTEyLiIgdXNhZ2U9InF1YW50aXRhdGl2ZSIgZGVmaW5lZEFnZ3JlZ2F0aW9uPSJzdW0iLz48TnVtZXJpY1ZhcmlhYmxlIHZhcm5hbWU9ImJpMzc0MSIgbGFiZWw9Ik5PLiBPRiBMT0FOUyIgcmVmPSJiaTM3NDEiIGNvbHVtbj0iYzQiIGZvcm1hdD0iQ09NTUExMi4iIHVzYWdlPSJxdWFudGl0YXRpdmUiLz48TnVtZXJpY1ZhcmlhYmxlIHZhcm5hbWU9ImJpMzcxMyIgbGFiZWw9IiUgb2YgVG90YWwgQXNzZXRzIiByZWY9ImJpMzcxMyIgY29sdW1uPSJjNSIgZm9ybWF0PSJQRVJDRU5UMTIuMiIgdXNhZ2U9InF1YW50aXRhdGl2ZSIvPjxOdW1lcmljVmFyaWFibGUgdmFybmFtZT0iYmkzNzE0IiBsYWJlbD0iJSBOdW1iZXIgb2YgTG9hbnMiIHJlZj0iYmkzNzE0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IwIiBkYXRhTGF5b3V0PSJtaW5pbWFsIiBncmFuZFRvdGFsPSJmYWxzZSIgaXNJbmRleGVkPSJ0cnVlIiBjb250ZW50S2V5PSJZRk9ZN1JJSTJJWVFYVUNEQkdBQTRYVjVCUFJaN0xERiI+PCFbQ0RBVEFbMjI4MjYuMCwtMTAwLDM5OC43MjI3MDk2MjE3ODQxLDM5NzMuMjcxODAxMzgxMDUyNyw5OTY1LjAsMS4wLDEuMAoyMjgyNi4wLDAsMzcuOTc3MzQzMzc0NzY5MzEsMjAyLjUzMzE3MjIxNzY0NDgsNTMzMy4wLDAuMDUwOTczOTAzMjA2NzM0MzQ2LDAuNTM1MTczMTA1ODcwNTQ2OQoyMjgyNi4wLDIsMTc5LjIzNDg0NTU3OTQ3MDgsNDM2LjA3ODM3OTI5NDg1MjcsMjQzMy4wLDAuMTA5NzUyOTY5NjE2NDQ1MDgsMC4yNDQxNTQ1NDA4OTMxMjU5NAoyMjgyNi4wLDMsMzg1LjkwOTE4NDc4ODU1NDU3LDM2NC42ODQxNzk2MjUxODQxMyw5NDUuMCwwLjA5MTc4NDM1MjUwNzI3NzUzLDAuMDk0ODMxOTExNjkwOTE4MjIKMjI4MjYuMCw1LDY4OS4xMjA1ODc4ODY5Njk4LDQ4MC4zMTcwNDk3NTcyMTgxLDY5Ny4wLDAuMTIwODg3MDM1NjEzODkwNDgsMC4wNjk5NDQ4MDY4MjM4ODM2CjIyODI2LjAsMSwxOTA4LjQzMzYzODY2NTY1MjYsOTQwLjg1Nzc4Mzg2MjE2Nyw0OTMuMCwwLjIzNjc5NjczMzQ5Njg0NzE4LDAuMDQ5NDczMTU2MDQ2MTYxNTY1CjIyODI2LjAsNCwyNDIwMC4wMTkzMjIyNDk5NSwxNTQ4LjgwMTIzNjYyMzk5Nyw2NC4wLDAuMzg5ODA1MDA1NTU4ODA4MiwwLjAwNjQyMjQ3ODY3NTM2Mzc3MwpdXT48L0RhdGE+PFN0cmluZ1RhYmxlIGZvcm1hdD0iQ1NWIiByb3dDb3VudD0iNiIgc2l6ZT0iMTI4IiBjb250ZW50S2V5PSJQTFkyQzRXVDNLSlFQUkRGQzIyWE5WVkw0QVVWSEtXTSI+PCFbQ0RBVEFbIj4wIC0gPD0xMDAsMDAwIgoiPjEsMDAwLDAwMCAtIDw9NSwwMDAsMDAwIgoiPjEwMCwwMDAgLSA8PTMwMCwwMDAiCiI+MzAwLDAwMCAtIDw9NTAwLDAwMCIKIj41LDAwMCwwMDAiCiI+NTAwLDAwMCAtIDw9MSwwMDAsMDAwIgpdXT48L1N0cmluZ1RhYmxlPjwvUmVzdWx0PlYBYWMAYwBjAGMBYwBjAGMAVgFhYwEAAABjAGMAXUVORF9SQys=</data>
</ReportState>
</file>

<file path=customXml/item65.xml><?xml version="1.0" encoding="utf-8"?>
<ReportState xmlns="sas.reportstate">
  <data type="reportstate">UkNfU1RBUlRbVgVnZ1VjAwAAAFNnYwIAAABjAAAAAGRVBgAAAHZlNjQ2MmRVAAAAAGMAAAAAZ5lmVQEAAABTVgFnmGRVBgAAAGJpNjk3MGRVEgAAAFJlZmluYW5jaW5nIE1hcmtlcmFWAWdjAWRVAgAAADcxYxj8//9iAAAAAAAA+H9kVQIAAAA3MWMBAAAAVGMIAAAAYWMAZ2MCAAAAYwAAAABkVQYAAAB2ZTY0NjlkVQAAAABjAAAAAGeZZlUBAAAAU1YBZ5hkVQYAAABiaTY5NzFkVQ4AAABBVFQgQXNzZXQgVHlwZWFWAWdjAWRVCgAAAENvbW1lcmNpYWxjGPz//2IAAAAAAAD4f2RVCgAAAENvbW1lcmNpYWxjAQAAAFRjCAAAAGFjAGdjAgAAAGMAAAAAZFUFAAAAdmU3MjNkVQAAAABjAAAAAGeZZlUBAAAAU1YBZ5hkVQYAAABiaTY0OTVkVQwAAABDdXQgT2ZmIERhdGVhVgFnYwBhYxj8//9iAAAAAIBK1kBkVQoAAAAzMC8wNi8yMDIyYwEAAABUYwgAAABhYwBUVgFmVQIAAABTZFUGAAAAYmk2NDk1ZFUGAAAAYmk2NDk2VFYBYVYBZ2RVBgAAAGRkNjQ5OVYBZlUIAAAAU2RVCwAAAD4wIC0gPD00MCAlZFUGAAAAPjEwMCAlZFUMAAAAPjQwIC0gPD01MCAlZFUMAAAAPjUwIC0gPD02MCAlZFUMAAAAPjYwIC0gPD03MCAlZFUMAAAAPjcwIC0gPD04MCAlZFUMAAAAPjgwIC0gPD05MCAlZFUNAAAAPjkwIC0gPD0xMDAgJVRWAWZnVQcAAABTVgFnwGMAAAAAZFUGAAAAYmk2NDk1ZFUMAAAAQ3V0IE9mZiBEYXRlZFUHAAAARERNTVlZOGMYAAAAVgFmY1UJAAAAUwAAAACAStZAAAAAAIBK1kAAAAAAgErWQAAAAACAStZAAAAAAIBK1kAAAAAAgErWQAAAAACAStZAAAAAAIBK1kAAAAAAgErWQFRWAWFjAQAAAGIJAAAAYgAAAAAAAPh/YgAAAAAAAPh/YgAAAAAAAPh/YgAAAAAAAPh/YgAAAAAAAPh/YWMAYwBjAGMBVgFnwGMBAAAAZFUGAAAAYmk2NDk2ZFUTAAAAVW5pbmRleGVkIExUViByYW5nZWFjGAAAAFYBYVYBZmNVCQAAAFOc////AAAAAAIAAAADAAAABAAAAAUAAAAGAAAABwAAAAEAAABUYwEAAABiCQAAAGIAAAAAAAD4f2IAAAAAAAD4f2IAAAAAAAD4f2IAAAAAAAD4f2IAAAAAAAD4f2FjAGMAYwBjAVYBZ8BjAAAAAGRVBgAAAGJpNjQ5MWRVDAAAAE5vbWluYWwgKG1uKWRVCAAAAENPTU1BMTIuYwAAAABWAWZjVQkAAABTmeSAc1pPxEA4j7eLPGOmQAAwWsRB3ZtAnqQqpS8xmUChX7Y4s/OUQM+qSz77u5BAyefipkICg0CZIMrn6rtzQDhWWi09DIlAVFYBYWMCAAAAYgkAAABiAAAAAAAA+H9iAAAAAAAA+H9iAAAAAAAA+H9iAAAAAAAA+H9iAAAAAAAA+H9hYwBjAGMAYwFWAWfAYwAAAABkVQYAAABiaTY0OTBkVTIAAABXQSBMVFYgKExPQU4gQkFMQU5DRSAvIG9yaWdpbmFsIHZhbHVhdGlvbikgKGluICUpOmRVCwAAAFBFUkNFTlQxMi4yYxgAAABWAWZjVQkAAABTsmmEV7hh4z+/VXREJTzRP4A3TRaROt0/ZNnpfteR4T/r0Yno3drkPw5sHzSTGug/PbkzcF7Y6j8i3i1G3/vtP/Nvz8tcwPo/VFYBYWMCAAAAYgkAAABiAAAAAAAA+H9iAAAAAAAA+H9iAAAAAAAA+H9iAAAAAAAA+H9iAAAAAAAA+H9hYwBjAGMAYwFWAWfAYwAAAABkVQYAAABiaTY0OTJkVRgAAABOdW1iZXIgb2YgTW9ydGdhZ2UgTG9hbnNkVQgAAABDT01NQTEyLmMYAAAAVgFmY1UJAAAAUwAAAAAAYc9AAAAAAABmukAAAAAAAByiQAAAAAAAcJ9AAAAAAAAsl0AAAAAAAOSRQAAAAAAAIIZAAAAAAAAgfUAAAAAAAGCSQFRWAWFjAgAAAGIJAAAAYgAAAAAAAPh/YgAAAAAAAPh/YgAAAAAAAPh/YgAAAAAAAPh/YgAAAAAAAPh/YWMAYwBjAGMBVgFnwGMAAAAAZFUGAAAAYmk2NDkzZFURAAAAJSBvZiBUb3RhbCBBc3NldHNkVQsAAABQRVJDRU5UMTIuMmMYAAAAVgFmY1UJAAAAUwAAAAAAAPA/+rafLAOj0T9movWrgvPFP7Ouriqb2MM/DOD5hHiBwD+v8McAwl26P3emPmkv860/Y0XSALQXnz9U7Kjgf7uzP1RWAWFjAgAAAGIJAAAAYgAAAAAAAPh/YgAAAAAAAPh/YgAAAAAAAPh/YgAAAAAAAPh/YgAAAAAAAPh/YWMAYwBjAGMBVgFnwGMAAAAAZFUGAAAAYmk2NDk0ZFURAAAAJSBOdW1iZXIgb2YgTG9hbnNkVQsAAABQRVJDRU5UMTIuMmMYAAAAVgFmY1UJAAAAUwAAAAAAAPA/aBskc8Pr2j9nqj0Rw3fCP/Ud1ACmB8A/3+LRBmqhtz8PIFJPpz6yPxlfWAsckKY/BarJSJSznT+sZEmhG72yP1RWAWFjAgAAAGIJAAAAYgAAAAAAAPh/YgAAAAAAAPh/YgAAAAAAAPh/YgAAAAAAAPh/YgAAAAAAAPh/YWMAYwBjAGMBVGegZmNVCQAAAFMAAAAAAAAAAABUVgFlY1UAAAAAU1RhVgFhYwkAAABiCQAAAGMBYwBiAAAAAAAAAABWAWFWAWFWA2dnZFUGAAAAZGQ2NDk5VgFhVgFmZ1UBAAAAU2dkVQoAAAAzMC8wNi8yMDIyVgFnYwBhYxj8//9iAAAAAIBK1kBkVQoAAAAzMC8wNi8yMDIyVgFmZ1UJAAAAU2dkVQsAAABNQVRDSEVTX0FMTFYBZ2MBZFULAAAATUFUQ0hFU19BTExjnP///2IAAAAAAAD4f2RVCwAAAE1BVENIRVNfQUxMVgFhYwIAAABjAVYBZmNVAQAAAFMAAAAAVFYBYVYBZmdVBQAAAFNWAWdjAGFjGPz//2KyaYRXuGHjP2RVBwAAADYwLDU3ICVWAWdjAGFjGPz//2KZ5IBzWk/EQGRVBwAAADEwwqAzOTlWAWdjAGFjGPz//2IAAAAAAGHPQGRVBwAAADE2wqAwNjZWAWdjAGFjGPz//2IAAAAAAADwP2RVCAAAADEwMCwwMCAlVgFnYwBhYxj8//9iAAAAAAAA8D9kVQgAAAAxMDAsMDAgJVRWAWFnZFULAAAAPjAgLSA8PTQwICVWAWdjAWRVCwAAAD4wIC0gPD00MCAlYwAAAABiAAAAAAAA+H9kVQsAAAA+MCAtIDw9NDAgJVYBYWMCAAAAYwFWAWZjVQEAAABTAQAAAFRWAWFWAWZnVQUAAABTVgFnYwBhYxj8//9iv1V0RCU80T9kVQcAAAAyNiw5MyAlVgFnYwBhYxj8//9iOI+3izxjpkBkVQYAAAAywqA4NjZWAWdjAGFjGPz//2IAAAAAAGa6QGRVBgAAADbCoDc1OFYBZ2MAYWMY/P//Yvq2nywDo9E/ZFUHAAAAMjcsNTYgJVYBZ2MAYWMY/P//YmgbJHPD69o/ZFUHAAAANDIsMDYgJVRWAWFnZFUMAAAAPjQwIC0gPD01MCAlVgFnYwFkVQwAAAA+NDAgLSA8PTUwICVjAgAAAGIAAAAAAAD4f2RVDAAAAD40MCAtIDw9NTAgJVYBYWMCAAAAYwFWAWZjVQEAAABTAgAAAFRWAWFWAWZnVQUAAABTVgFnYwBhYxj8//9igDdNFpE63T9kVQcAAAA0NSw2NyAlVgFnYwBhYxj8//9iADBaxEHdm0BkVQYAAAAxwqA3ODNWAWdjAGFjGPz//2IAAAAAAByiQGRVBgAAADLCoDMxOFYBZ2MAYWMY/P//Ymai9auC88U/ZFUHAAAAMTcsMTUgJVYBZ2MAYWMY/P//YmeqPRHDd8I/ZFUHAAAAMTQsNDMgJVRWAWFnZFUMAAAAPjUwIC0gPD02MCAlVgFnYwFkVQwAAAA+NTAgLSA8PTYwICVjAwAAAGIAAAAAAAD4f2RVDAAAAD41MCAtIDw9NjAgJVYBYWMCAAAAYwFWAWZjVQEAAABTAwAAAFRWAWFWAWZnVQUAAABTVgFnYwBhYxj8//9iZNnpfteR4T9kVQcAAAA1NCw5MSAlVgFnYwBhYxj8//9inqQqpS8xmUBkVQYAAAAxwqA2MTJWAWdjAGFjGPz//2IAAAAAAHCfQGRVBgAAADLCoDAxMlYBZ2MAYWMY/P//YrOuriqb2MM/ZFUHAAAAMTUsNTAgJVYBZ2MAYWMY/P//YvUd1ACmB8A/ZFUHAAAAMTIsNTIgJVRWAWFnZFUMAAAAPjYwIC0gPD03MCAlVgFnYwFkVQwAAAA+NjAgLSA8PTcwICVjBAAAAGIAAAAAAAD4f2RVDAAAAD42MCAtIDw9NzAgJVYBYWMCAAAAYwFWAWZjVQEAAABTBAAAAFRWAWFWAWZnVQUAAABTVgFnYwBhYxj8//9i69GJ6N3a5D9kVQcAAAA2NSwxNyAlVgFnYwBhYxj8//9ioV+2OLPzlEBkVQYAAAAxwqAzNDFWAWdjAGFjGPz//2IAAAAAACyXQGRVBgAAADHCoDQ4M1YBZ2MAYWMY/P//Ygzg+YR4gcA/ZFUHAAAAMTIsOTAgJVYBZ2MAYWMY/P//Yt/i0QZqobc/ZFUGAAAAOSwyMyAlVFYBYWdkVQwAAAA+NzAgLSA8PTgwICVWAWdjAWRVDAAAAD43MCAtIDw9ODAgJWMFAAAAYgAAAAAAAPh/ZFUMAAAAPjcwIC0gPD04MCAlVgFhYwIAAABjAVYBZmNVAQAAAFMFAAAAVFYBYVYBZmdVBQAAAFNWAWdjAGFjGPz//2IObB80kxroP2RVBwAAADc1LDMyICVWAWdjAGFjGPz//2LPqks++7uQQGRVBgAAADHCoDA3MVYBZ2MAYWMY/P//YgAAAAAA5JFAZFUGAAAAMcKgMTQ1VgFnYwBhYxj8//9ir/DHAMJduj9kVQcAAAAxMCwzMCAlVgFnYwBhYxj8//9iDyBST6c+sj9kVQYAAAA3LDEzICVUVgFhZ2RVDAAAAD44MCAtIDw9OTAgJVYBZ2MBZFUMAAAAPjgwIC0gPD05MCAlYwYAAABiAAAAAAAA+H9kVQwAAAA+ODAgLSA8PTkwICVWAWFjAgAAAGMBVgFmY1UBAAAAUwYAAABUVgFhVgFmZ1UFAAAAU1YBZ2MAYWMY/P//Yj25M3Be2Oo/ZFUHAAAAODMsODkgJVYBZ2MAYWMY/P//Ysnn4qZCAoNAZFUDAAAANjA4VgFnYwBhYxj8//9iAAAAAAAghkBkVQMAAAA3MDhWAWdjAGFjGPz//2J3pj5pL/OtP2RVBgAAADUsODUgJVYBZ2MAYWMY/P//YhlfWAsckKY/ZFUGAAAANCw0MSAlVFYBYWdkVQ0AAAA+OTAgLSA8PTEwMCAlVgFnYwFkVQ0AAAA+OTAgLSA8PTEwMCAlYwcAAABiAAAAAAAA+H9kVQ0AAAA+OTAgLSA8PTEwMCAlVgFhYwIAAABjAVYBZmNVAQAAAFMHAAAAVFYBYVYBZmdVBQAAAFNWAWdjAGFjGPz//2Ii3i1G3/vtP2RVBwAAADkzLDcwICVWAWdjAGFjGPz//2KZIMrn6rtzQGRVAwAAADMxNlYBZ2MAYWMY/P//YgAAAAAAIH1AZFUDAAAANDY2VgFnYwBhYxj8//9iY0XSALQXnz9kVQYAAAAzLDA0ICVWAWdjAGFjGPz//2IFqslIlLOdP2RVBgAAADIsOTAgJVRWAWFnZFUGAAAAPjEwMCAlVgFnYwFkVQYAAAA+MTAwICVjAQAAAGIAAAAAAAD4f2RVBgAAAD4xMDAgJVYBYWMCAAAAYwFWAWZjVQEAAABTCAAAAFRWAWFWAWZnVQUAAABTVgFnYwBhYxj8//9i82/Py1zA+j9kVQgAAAAxNjcsMjAgJVYBZ2MAYWMY/P//YjhWWi09DIlAZFUDAAAAODAyVgFnYwBhYxj8//9iAAAAAABgkkBkVQYAAAAxwqAxNzZWAWdjAGFjGPz//2JU7Kjgf7uzP2RVBgAAADcsNzEgJVYBZ2MAYWMY/P//YqxkSaEbvbI/ZFUGAAAANywzMiAlVFYBYVRjAQAAAGMBVgFhVgFhVgFhVgFhVGMAAAAAYwFWAWFWAWFWAWFWAWFWAWZnVQEAAABTZ2RVFwAAAGRlZmF1bHRSb3dBeGlzSGllcmFyY2h5ZFUQAAAAWmVpbGVuaGllcmFyY2hpZVYBZmdVAgAAAFNnZFUGAAAAYmk2NDk1ZFUMAAAAQ3V0IE9mZiBEYXRlZFUHAAAARERNTVlZOGMAAAAAYwFWAWFWAWFnZFUGAAAAYmk2NDk2ZFUTAAAAVW5pbmRleGVkIExUViByYW5nZWFjAQAAAGMBVgFhVgFhVGMAAAAAZ2RVBAAAAHJvb3RWAWFWAWZnVQEAAABTZ2RVCgAAADMwLzA2LzIwMjJWAWdjAGFjGPz//2IAAAAAgErWQGRVCgAAADMwLzA2LzIwMjJ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C8wNi8yMDIyVgFnYwBhYxj8//9iAAAAAIBK1kBkVQoAAAAzMC8wNi8yMDIy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Y0OTBkVQYAAABiaTY0OTFkVQYAAABiaTY0OTJkVQYAAABiaTY0OTNkVQYAAABiaTY0OTRUYwBjAGMAYWNCBQIAVgFhZFVmCwAAPFJlc3VsdCByZWY9ImRkNjQ5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MlQwNzozODowMy4yNDdaIj48VmFyaWFibGVzPjxOdW1lcmljVmFyaWFibGUgdmFybmFtZT0iYmk2NDk1IiBsYWJlbD0iQ3V0IE9mZiBEYXRlIiByZWY9ImJpNjQ5NSIgY29sdW1uPSJjMCIgZm9ybWF0PSJERE1NWVk4IiB1c2FnZT0iY2F0ZWdvcmljYWwiLz48U3RyaW5nVmFyaWFibGUgdmFybmFtZT0iYmk2NDk2IiBsYWJlbD0iVW5pbmRleGVkIExUViByYW5nZSIgcmVmPSJiaTY0OTYiIGNvbHVtbj0iYzEiIHNvcnRPbj0iY3VzdG9tIiBjdXN0b21Tb3J0PSJjczE4NjYiLz48TnVtZXJpY1ZhcmlhYmxlIHZhcm5hbWU9ImJpNjQ5MSIgbGFiZWw9Ik5vbWluYWwgKG1uKSIgcmVmPSJiaTY0OTEiIGNvbHVtbj0iYzIiIGZvcm1hdD0iQ09NTUExMi4iIHVzYWdlPSJxdWFudGl0YXRpdmUiIGRlZmluZWRBZ2dyZWdhdGlvbj0ic3VtIi8+PE51bWVyaWNWYXJpYWJsZSB2YXJuYW1lPSJiaTY0OTAiIGxhYmVsPSJXQSBMVFYgKExPQU4gQkFMQU5DRSAvIG9yaWdpbmFsIHZhbHVhdGlvbikgKGluICUpOiIgcmVmPSJiaTY0OTAiIGNvbHVtbj0iYzMiIGZvcm1hdD0iUEVSQ0VOVDEyLjIiIHVzYWdlPSJxdWFudGl0YXRpdmUiLz48TnVtZXJpY1ZhcmlhYmxlIHZhcm5hbWU9ImJpNjQ5MiIgbGFiZWw9Ik51bWJlciBvZiBNb3J0Z2FnZSBMb2FucyIgcmVmPSJiaTY0OTIiIGNvbHVtbj0iYzQiIGZvcm1hdD0iQ09NTUExMi4iIHVzYWdlPSJxdWFudGl0YXRpdmUiLz48TnVtZXJpY1ZhcmlhYmxlIHZhcm5hbWU9ImJpNjQ5MyIgbGFiZWw9IiUgb2YgVG90YWwgQXNzZXRzIiByZWY9ImJpNjQ5MyIgY29sdW1uPSJjNSIgZm9ybWF0PSJQRVJDRU5UMTIuMiIgdXNhZ2U9InF1YW50aXRhdGl2ZSIvPjxOdW1lcmljVmFyaWFibGUgdmFybmFtZT0iYmk2NDk0IiBsYWJlbD0iJSBOdW1iZXIgb2YgTG9hbnMiIHJlZj0iYmk2NDk0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EyIiBkYXRhTGF5b3V0PSJtaW5pbWFsIiBncmFuZFRvdGFsPSJmYWxzZSIgaXNJbmRleGVkPSJ0cnVlIiBjb250ZW50S2V5PSJDQlY2SjdRR1NBWEZLN0hSVE1LSVlNU1IySFhDWERITiI+PCFbQ0RBVEFbMjI4MjYuMCwtMTAwLDEwMzk4LjcwNjY0OTg4NjcyMywwLjYwNTY3ODcyMTM2MzE2NzgsMTYwNjYuMCwxLjAsMS4wCjIyODI2LjAsMCwyODY1LjYxODI1MzQ1NjMzNzcsMC4yNjkyOTU5OTQ2MTU1ODU5LDY3NTguMCwwLjI3NTU3NDQ4NzI4MzcxOTQ3LDAuNDIwNjM5ODYwNTc1MTI3NgoyMjgyNi4wLDIsMTc4My4zMTQyMjU1ODcwNjI1LDAuNDU2Njk5NjMwNTI2NDc5NDQsMjMxOC4wLDAuMTcxNDkzODQ4NzY2OTAzMDUsMC4xNDQyNzk4NDU2MzY3NDg0MgoyMjgyNi4wLDMsMTYxMi4yOTY1Mjg0OTc5Nzk2LDAuNTQ5MDUyOTUxNjk2Mjc5MiwyMDEyLjAsMC4xNTUwNDc3OTQxOTAzOTk5LDAuMTI1MjMzNDEyMTc0Nzc5MDQKMjI4MjYuMCw0LDEzNDAuOTI1MDIxMDI4MTI0NSwwLjY1MTcxNzE0MjI3MzQwOTksMTQ4My4wLDAuMTI4OTUxMTM0NjE0NjgxMzMsMC4wOTIzMDY3MzQ3MTkyODI5NQoyMjgyNi4wLDUsMTA3MC45OTUzNTQ4MjYyNiwwLjc1MzI0NDAyMDI3MzQyOTQsMTE0NS4wLDAuMTAyOTkzMTMwODY1NzQzNDUsMC4wNzEyNjg1MTczNjU4NjU4CjIyODI2LjAsNiw2MDguMjgyNTQ0ODcyOTUwMSwwLjgzODkxMjIxOTE4NTQ2NjQsNzA4LjAsMC4wNTg0OTU5ODA4MzIzNDQ4LDAuMDQ0MDY4MjE4NTk4MjgyMDkKMjI4MjYuMCw3LDMxNS43NDQ4NDk5NTgwMDAxLDAuOTM2OTk2MTEzODQyNjcxMiw0NjYuMCwwLjAzMDM2Mzg1Nzc5MzkzNDM2NywwLjAyOTAwNTM1MjkxOTIwODI2NwoyMjgyNi4wLDEsODAxLjUyOTg3MTY2LDEuNjcxOTYzNDk3Mjg5NjUsMTE3Ni4wLDAuMDc3MDc5NzY1NjUyMjcyODcsMC4wNzMxOTgwNTgwMTA3MDU4NApdXT48L0RhdGE+PFN0cmluZ1RhYmxlIGZvcm1hdD0iQ1NWIiByb3dDb3VudD0iOCIgc2l6ZT0iMTE0IiBjb250ZW50S2V5PSJRSkdTSFpJUERMVU1KU0lVTVBURkpNUkdUNVdHVVozVSI+PCFbQ0RBVEFbIj4wIC0gPD00MCAlIgoiPjEwMCAlIgoiPjQwIC0gPD01MCAlIgoiPjUwIC0gPD02MCAlIgoiPjYwIC0gPD03MCAlIgoiPjcwIC0gPD04MCAlIgoiPjgwIC0gPD05MCAlIgoiPjkwIC0gPD0xMDAgJSIKXV0+PC9TdHJpbmdUYWJsZT48L1Jlc3VsdD5WAWFjAGMAYwBjAWMAYwBjAFYBYWMBAAAAYwBjAF1FTkRfUkMr</data>
</ReportState>
</file>

<file path=customXml/item6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MFQxNTo1NjowOF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I5VDA2OjM4OjM1LjAz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kiIGF2YWlsYWJsZVJvd0NvdW50PSI5IiBzaXplPSI3MiIgZGF0YUxheW91dD0ibWluaW1hbCIgZ3JhbmRUb3RhbD0iZmFsc2UiIGlzSW5kZXhlZD0iZmFsc2UiIGNvbnRlbnRLZXk9Ik5PNTJOVVRaSURMN0QzR0xFTExUTUJDTElIWVNOS1lSIj4KICAgICAgICAgICAgICAgIDwhW0NEQVRBWzIyNTgxLjAKMjI1ODAuMAoyMjU3OC4wCjIyNTc1LjAKMjI1NzQuMAoyMjU3My4wCjIyNTc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g1OCIgYmFzZT0iYmkyOSIvPgogICAgICAgICAgICAgICAgPFJlbGF0aW9uYWxEYXRhSXRlbSBuYW1lPSJiaTY4NTk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g2MCIgYmFzZT0iYmk4NzMiLz4KICAgICAgICAgICAgICAgIDxSZWxhdGlvbmFsRGF0YUl0ZW0gbmFtZT0iYmk2ODYx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g2Mi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4NjM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g2NCIgYmFzZT0iYmkyOSIvPgogICAgICAgICAgICAgICAgPFJlbGF0aW9uYWxEYXRhSXRlbSBuYW1lPSJiaTY4NjU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Y2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2Ny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2OC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Njk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cw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NzEiIGJhc2U9ImJpMTA1OSIvPgogICAgICAgICAgICAgICAgPFJlbGF0aW9uYWxEYXRhSXRlbSBuYW1lPSJiaTY4NzI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c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NzQiIGJhc2U9ImJpMTA1OSIvPgogICAgICAgICAgICAgICAgPFJlbGF0aW9uYWxEYXRhSXRlbSBuYW1lPSJiaTY4Nz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c2IiBiYXNlPSJiaTEwNTkiLz4KICAgICAgICAgICAgICAgIDxSZWxhdGlvbmFsRGF0YUl0ZW0gbmFtZT0iYmk2ODc3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3OC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Nzk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gw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4MS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4Mi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gz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4NCIgYmFzZT0iYmkxMDU5Ii8+CiAgICAgICAgICAgICAgICA8UmVsYXRpb25hbERhdGFJdGVtIG5hbWU9ImJpNjg4NS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g2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g3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ODg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g5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kw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5MS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OTI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kz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k0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5NS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k2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k3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k4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OTk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wMC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wMS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Ay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MDMiIGJhc2U9ImJpOTI0Ii8+CiAgICAgICAgICAgICAgICA8UmVsYXRpb25hbERhdGFJdGVtIG5hbWU9ImJpNjkwNC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A1IiBiYXNlPSJiaTkyNCIvPgogICAgICAgICAgICAgICAgPFJlbGF0aW9uYWxEYXRhSXRlbSBuYW1lPSJiaTY5MD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wNyIgYmFzZT0iYmk5MjQiLz4KICAgICAgICAgICAgICAgIDxSZWxhdGlvbmFsRGF0YUl0ZW0gbmFtZT0iYmk2OTA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MD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EwIiBiYXNlPSJiaTkyNCIvPgogICAgICAgICAgICAgICAgPFJlbGF0aW9uYWxEYXRhSXRlbSBuYW1lPSJiaTY5MTE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Ey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xM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E0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MTU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xNiIgYmFzZT0iYmkzMSIvPgogICAgICAgICAgICAgICAgPFJlbGF0aW9uYWxEYXRhSXRlbSBuYW1lPSJiaTY5MTc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xOCIgYmFzZT0iYmkzMSIvPgogICAgICAgICAgICAgICAgPFJlbGF0aW9uYWxEYXRhSXRlbSBuYW1lPSJiaTY5MTk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Iw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yMSIgYmFzZT0iYmk5MjQiLz4KICAgICAgICAgICAgICAgIDxSZWxhdGlvbmFsRGF0YUl0ZW0gbmFtZT0iYmk2OTIy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gsYmk2ODU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jAsYmk2ODY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QsYmk2ODY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Nj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Nz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xLGJpNjg3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0LGJpNjg3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YsYmk2ODc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QsYmk2ODg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g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g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k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5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A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A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DMsYmk2OTA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DUsYmk2OTA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3LGJpNjkw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AsYmk2OTE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T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ixiaTY5MT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xOCxiaTY5MT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yMSxiaTY5Mj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Dc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g1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DY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4Nj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Dc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4Nz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Dc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g4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4Nj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g5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DY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4Nj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g2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DU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4OT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g2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4OD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4Nz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4Nz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4OD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4OD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4OD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4OD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4OD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4Nj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4Nj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4Nj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Dg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Dc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Dc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Dc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Dc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Dg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g5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g4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4OT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Dk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g5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4OT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Dk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g5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4OT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A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A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A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A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A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E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A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A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A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E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w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w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x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x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x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x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x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y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y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MT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E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x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I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I5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IwVDE1OjU2OjA4LjAxOV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SIgdmVydGljYWxDZWxscz0iMCIvPgogICAgICAgICAgICA8L1RhYmxlU3RhdGU+CiAgICAgICAgICAgIDxDcm9zc3RhYlN0YXRlIGVsZW1lbnQ9InZlNDc4Ij4KICAgICAgICAgICAgICAgIDxWaXNpYmxlQ2VsbHMgaG9yaXpvbnRhbEluZGV4PSIwIiB2ZXJ0aWNhbEluZGV4PSIwIiBob3Jpem9udGFsQ2VsbHM9IjAiIHZlcnRpY2FsQ2VsbHM9IjAiLz4KICAgICAgICAgICAgPC9Dcm9zc3RhYlN0YXRlPgogICAgICAgICAgICA8Q3Jvc3N0YWJTdGF0ZSBlbGVtZW50PSJ2ZTY1OSI+CiAgICAgICAgICAgICAgICA8VmlzaWJsZUNlbGxzIGhvcml6b250YWxJbmRleD0iMCIgdmVydGljYWxJbmRleD0iMCIgaG9yaXpvbnRhbENlbGxzPSIwIiB2ZXJ0aWNhbENlbGxzPSIwIi8+CiAgICAgICAgICAgIDwvQ3Jvc3N0YWJTdGF0ZT4KICAgICAgICAgICAgPENyb3NzdGFiU3RhdGUgZWxlbWVudD0idmU3MTUiPgogICAgICAgICAgICAgICAgPFZpc2libGVDZWxscyBob3Jpem9udGFsSW5kZXg9IjAiIHZlcnRpY2FsSW5kZXg9IjAiIGhvcml6b250YWxDZWxscz0iMCIgdmVydGljYWxDZWxscz0iMCIvPgogICAgICAgICAgICA8L0Nyb3NzdGFiU3RhdGU+CiAgICAgICAgICAgIDxUYWJsZVN0YXRlIGVsZW1lbnQ9InZlNzQ0Ij4KICAgICAgICAgICAgICAgIDxWaXNpYmxlQ2VsbHMgaG9yaXpvbnRhbEluZGV4PSIwIiB2ZXJ0aWNhbEluZGV4PSIwIiBob3Jpem9udGFsQ2VsbHM9IjEiIHZlcnRpY2FsQ2VsbHM9IjEiLz4KICAgICAgICAgICAgPC9UYWJsZVN0YXRlPgogICAgICAgICAgICA8Q3Jvc3N0YWJTdGF0ZSBlbGVtZW50PSJ2ZTc2MiI+CiAgICAgICAgICAgICAgICA8VmlzaWJsZUNlbGxzIGhvcml6b250YWxJbmRleD0iMCIgdmVydGljYWxJbmRleD0iMCIgaG9yaXpvbnRhbENlbGxzPSIwIiB2ZXJ0aWNhbENlbGxzPSIw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67.xml><?xml version="1.0" encoding="utf-8"?>
<ReportState xmlns="sas.reportstate">
  <data type="reportstate">Q0VDU19TVEFSVFtWAWdVAAAAAFNUXUVORF9DRUNTKys=</data>
</ReportState>
</file>

<file path=customXml/item6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NzowMTo1Ml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DU4IiBiYXNlPSJiaTI5Ii8+CiAgICAgICAgICAgICAgICA8UmVsYXRpb25hbERhdGFJdGVtIG5hbWU9ImJpNjg1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DYwIiBiYXNlPSJiaTg3MyIvPgogICAgICAgICAgICAgICAgPFJlbGF0aW9uYWxEYXRhSXRlbSBuYW1lPSJiaTY4Nj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DY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g2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DY0IiBiYXNlPSJiaTI5Ii8+CiAgICAgICAgICAgICAgICA8UmVsYXRpb25hbERhdGFJdGVtIG5hbWU9ImJpNjg2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Nj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Y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Y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2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Nz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3MSIgYmFzZT0iYmkxMDU5Ii8+CiAgICAgICAgICAgICAgICA8UmVsYXRpb25hbERhdGFJdGVtIG5hbWU9ImJpNjg3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3NCIgYmFzZT0iYmkxMDU5Ii8+CiAgICAgICAgICAgICAgICA8UmVsYXRpb25hbERhdGFJdGVtIG5hbWU9ImJpNjg3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NzYiIGJhc2U9ImJpMTA1OSIvPgogICAgICAgICAgICAgICAgPFJlbGF0aW9uYWxEYXRhSXRlbSBuYW1lPSJiaTY4Nz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c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3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OD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g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g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OD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g0IiBiYXNlPSJiaTEwNTkiLz4KICAgICAgICAgICAgICAgIDxSZWxhdGlvbmFsRGF0YUl0ZW0gbmFtZT0iYmk2ODg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OD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OD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4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OD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OT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k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5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OT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OT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k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OT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OT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OT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5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A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A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MD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wMyIgYmFzZT0iYmk5MjQiLz4KICAgICAgICAgICAgICAgIDxSZWxhdGlvbmFsRGF0YUl0ZW0gbmFtZT0iYmk2OTA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MDUiIGJhc2U9ImJpOTI0Ii8+CiAgICAgICAgICAgICAgICA8UmVsYXRpb25hbERhdGFJdGVtIG5hbWU9ImJpNjkw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A3IiBiYXNlPSJiaTkyNCIvPgogICAgICAgICAgICAgICAgPFJlbGF0aW9uYWxEYXRhSXRlbSBuYW1lPSJiaTY5MD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w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MTAiIGJhc2U9ImJpOTI0Ii8+CiAgICAgICAgICAgICAgICA8UmVsYXRpb25hbERhdGFJdGVtIG5hbWU9ImJpNjkx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MT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E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MT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x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E2IiBiYXNlPSJiaTMxIi8+CiAgICAgICAgICAgICAgICA8UmVsYXRpb25hbERhdGFJdGVtIG5hbWU9ImJpNjkx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E4IiBiYXNlPSJiaTMxIi8+CiAgICAgICAgICAgICAgICA8UmVsYXRpb25hbERhdGFJdGVtIG5hbWU9ImJpNjkx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Mj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IxIiBiYXNlPSJiaTkyNCIvPgogICAgICAgICAgICAgICAgPFJlbGF0aW9uYWxEYXRhSXRlbSBuYW1lPSJiaTY5Mj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3OjAxOjUyLjI1MloiLz4KICAgICAgICAgICAgPC9FZGl0b3I+CiAgICAgICAgPC9FZGl0b3JzPgogICAgPC9IaXN0b3J5PgogICAgPFNBU1JlcG9ydFN0YXRlPgogICAgICAgIDxWaWV3IGN1cnJlbnRTZWN0aW9uPSJ2aTE0MjM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PC9Dcm9zc3RhYlN0YXRlPgogICAgICAgIDwvVmlzdWFsRWxlbWVudHM+CiAgICA8L1NBU1JlcG9ydFN0YXRlPgo8L1NBU1JlcG9ydD4K</data>
</ReportState>
</file>

<file path=customXml/item69.xml><?xml version="1.0" encoding="utf-8"?>
<ReportState xmlns="sas.reportstate">
  <data type="reportstate">UkNfU1RBUlRbVgVnZ1VjAgAAAFNnYwIAAABjAAAAAGRVBgAAAHZlMTIzNmRVAAAAAGMAAAAAZ5lmVQEAAABTVgFnmGRVBgAAAGJpNjkyNGRVEgAAAFJlZmluYW5jaW5nIE1hcmtlcmFWAWdjAWRVAgAAADcxYxj8//9iAAAAAAAA+H9kVQIAAAA3MWMBAAAAVGMIAAAAYWMAZ2MCAAAAYwAAAABkVQUAAAB2ZTcyM2RVAAAAAGMAAAAAZ5lmVQEAAABTVgFnmGRVBgAAAGJpNjkyM2RVDAAAAEN1dCBPZmYgRGF0ZWFWAWdjAGFjGPz//2IAAAAAgErWQGRVCgAAADMwLzA2LzIwMjJjAQAAAFRjCAAAAGFjAFRWAWZVAgAAAFNkVQUAAABiaTczOWRVBQAAAGJpNzUzVFYBYVYBZ2RVBQAAAGRkNzM4VgFmVQMAAABTZFUEAAAAQk9ORGRVAwAAAEZpeGRVBQAAAG1tVmFyVFYBZmdVAwAAAFNWAWfAYwEAAABkVQUAAABiaTczOWRVDAAAAEFzc2V0IC8gQm9uZGFjGAAAAFYBYVYBZmNVAgAAAFMAAAAAAAAAAFRjAQAAAGICAAAAYgAAAAAAAPh/YgAAAAAAAPh/YgAAAAAAAPh/YgAAAAAAAPh/Yv///////+9/ZFUEAAAAQk9ORGMAYwBjAGMAVgFnwGMBAAAAZFUFAAAAYmk3NTNkVRYAAABJbnRlcmVzdCBSYXRlIEJlaGF2aW9yYWMYAAAAVgFhVgFmY1UCAAAAUwEAAAACAAAAVGMBAAAAYgIAAABiAAAAAAAA+H9iAAAAAAAA+H9iAAAAAAAA+H9iAAAAAAAA+H9i////////739kVQUAAABtbVZhcmMAYwBjAGMAVgFnwGMAAAAAZFUFAAAAYmk3NTVkVQcAAABCYWxhbmNlZFUJAAAAQ09NTUEzMi4yYwAAAABWAWZjVQIAAABTwvWQxJ9NAEI+ClGS6m0BQlRWAWFjAgAAAGICAAAAYsL1kMSfTQBCYsL1kMSfTQBCYj4KUZLqbQFCYgAAAAAAAPh/YgAAcSvF3RBCYWMAYwBjAGMAVGegZmNVAgAAAFMAAFRWAWVjVQAAAABTVGFWAWFjAgAAAGICAAAAYwFjAGIAAAAAAAAAAFYBYVYBYVYDYWFjQgQCBFYBYWRVsAQAADxSZXN1bHQgcmVmPSJkZDcz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MlQwNzozODowNS43NjJaIj48VmFyaWFibGVzPjxTdHJpbmdWYXJpYWJsZSB2YXJuYW1lPSJiaTczOSIgbGFiZWw9IkFzc2V0IC8gQm9uZCIgcmVmPSJiaTczOSIgY29sdW1uPSJjMCIvPjxTdHJpbmdWYXJpYWJsZSB2YXJuYW1lPSJiaTc1MyIgbGFiZWw9IkludGVyZXN0IFJhdGUgQmVoYXZpb3IiIHJlZj0iYmk3NTMiIGNvbHVtbj0iYzEiLz48TnVtZXJpY1ZhcmlhYmxlIHZhcm5hbWU9ImJpNzU1IiBsYWJlbD0iQmFsYW5jZSIgcmVmPSJiaTc1N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zIiBhdmFpbGFibGVSb3dDb3VudD0iMyIgc2l6ZT0iNzYiIGRhdGFMYXlvdXQ9Im1pbmltYWwiIGdyYW5kVG90YWw9InRydWUiIGlzSW5kZXhlZD0idHJ1ZSIgY29udGVudEtleT0iRk1aNDRHNERMNFlZUEdOU1NFREFVSU1ENjNPNk5JMzYiPjwhW0NEQVRBWzAsMSw4Ljc1MjcyNDExNDExOTk5OUU5CjAsMiw5LjM1NzMxNjY4MjEzMDAwMUU5Ci0xMDAsLTEwMCwxLjgxMTAwNDA3OTYyNUUxMApdXT48L0RhdGE+PFN0cmluZ1RhYmxlIGZvcm1hdD0iQ1NWIiByb3dDb3VudD0iMyIgc2l6ZT0iMjEiIGNvbnRlbnRLZXk9Ik1IRDRFM0RWRVlDSkFYM0xTREdGVkFJTUlGWUY3WFI1Ij48IVtDREFUQVsiQk9ORCIKIkZpeCIKIm1tVmFyIgpdXT48L1N0cmluZ1RhYmxlPjwvUmVzdWx0PlYBYWMAYwBjAGMBYwBjAGMAVgFhYwEAAABjAGMAXUVORF9SQys=</data>
</ReportState>
</file>

<file path=customXml/item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70.xml><?xml version="1.0" encoding="utf-8"?>
<ReportState xmlns="sas.reportstate">
  <data type="reportstate">Q0VDU19TVEFSVFtWAWdVAAAAAFNUXUVORF9DRUNTKys=</data>
</ReportState>
</file>

<file path=customXml/item71.xml><?xml version="1.0" encoding="utf-8"?>
<ReportState xmlns="sas.reportstate">
  <data type="reportstate">Q0VDU19TVEFSVFtWAWdVAAAAAFNUXUVORF9DRUNTKys=</data>
</ReportState>
</file>

<file path=customXml/item7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NDc3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2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73.xml><?xml version="1.0" encoding="utf-8"?>
<ReportState xmlns="sas.reportstate">
  <data type="reportstate">UEVDU19TVEFSVFtWAWdWAWZnVQEAAABTVgFnYwFkVQIAAAA3MWMY/P//YgAAAAAAAPh/ZFUCAAAANzFUY1UCAAAAUwAAVF1FTkRfUEVDUysr</data>
</ReportState>
</file>

<file path=customXml/item7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yLTA4VDA3OjI4OjI0LjQyM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yIiBhdmFpbGFibGVSb3dDb3VudD0iMTIiIHNpemU9Ijk2IiBkYXRhTGF5b3V0PSJtaW5pbWFsIiBncmFuZFRvdGFsPSJmYWxzZSIgaXNJbmRleGVkPSJmYWxzZSIgY29udGVudEtleT0iVVlIQTVaRktaTVUzTkpGTE1INVNURVpSWDJHSUY2S0giPgogICAgICAgICAgICAgICAgPCFbQ0RBVEFbMjI2ODMuMAoyMjY4MC4wCjIyNjc5LjAKMjI2NzguMAoyMjY3Ny4wCjIyNjc2LjAKMjI2NzMuMAoyMjY0NS4wCjIyNjE0LjAKMjI1ODIuMAoyMjU1My4wCjIyNTI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TIzIiBiYXNlPSJiaTI5Ii8+CiAgICAgICAgICAgICAgICA8UmVsYXRpb25hbERhdGFJdGVtIG5hbWU9ImJpNjky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TI1IiBiYXNlPSJiaTg3MyIvPgogICAgICAgICAgICAgICAgPFJlbGF0aW9uYWxEYXRhSXRlbSBuYW1lPSJiaTY5Mj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TI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ky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TI5IiBiYXNlPSJiaTI5Ii8+CiAgICAgICAgICAgICAgICA8UmVsYXRpb25hbERhdGFJdGVtIG5hbWU9ImJpNjkz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5Mz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TM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TM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kz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5Mz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kzNiIgYmFzZT0iYmkxMDU5Ii8+CiAgICAgICAgICAgICAgICA8UmVsYXRpb25hbERhdGFJdGVtIG5hbWU9ImJpNjkz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5Mz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kzOSIgYmFzZT0iYmkxMDU5Ii8+CiAgICAgICAgICAgICAgICA8UmVsYXRpb25hbERhdGFJdGVtIG5hbWU9ImJpNjk0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5NDEiIGJhc2U9ImJpMTA1OSIvPgogICAgICAgICAgICAgICAgPFJlbGF0aW9uYWxEYXRhSXRlbSBuYW1lPSJiaTY5ND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TQ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k0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5ND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TQ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TQ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5ND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TQ5IiBiYXNlPSJiaTEwNTkiLz4KICAgICAgICAgICAgICAgIDxSZWxhdGlvbmFsRGF0YUl0ZW0gbmFtZT0iYmk2OTU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5NT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5NT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k1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5NT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5NT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TU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k1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5NT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5NT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TY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5Nj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5Nj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5Nj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k2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Y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Y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Nj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2OCIgYmFzZT0iYmk5MjQiLz4KICAgICAgICAgICAgICAgIDxSZWxhdGlvbmFsRGF0YUl0ZW0gbmFtZT0iYmk2OTY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NzAiIGJhc2U9ImJpOTI0Ii8+CiAgICAgICAgICAgICAgICA8UmVsYXRpb25hbERhdGFJdGVtIG5hbWU9ImJpNjk3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cyIiBiYXNlPSJiaTkyNCIvPgogICAgICAgICAgICAgICAgPFJlbGF0aW9uYWxEYXRhSXRlbSBuYW1lPSJiaTY5Nz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3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NzUiIGJhc2U9ImJpOTI0Ii8+CiAgICAgICAgICAgICAgICA8UmVsYXRpb25hbERhdGFJdGVtIG5hbWU9ImJpNjk3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Nz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c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Nz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4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gxIiBiYXNlPSJiaTMxIi8+CiAgICAgICAgICAgICAgICA8UmVsYXRpb25hbERhdGFJdGVtIG5hbWU9ImJpNjk4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gzIiBiYXNlPSJiaTMxIi8+CiAgICAgICAgICAgICAgICA8UmVsYXRpb25hbERhdGFJdGVtIG5hbWU9ImJpNjk4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OD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g2IiBiYXNlPSJiaTkyNCIvPgogICAgICAgICAgICAgICAgPFJlbGF0aW9uYWxEYXRhSXRlbSBuYW1lPSJiaTY5OD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MsYmk2OTI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UsYmk2OTI2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3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4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ksYmk2OTMw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E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I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Mz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Q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U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2LGJpNjkzNz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g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5LGJpNjk0MD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EsYmk2OTQy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M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D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1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2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3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g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ksYmk2OTUw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E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I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z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0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1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j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z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g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1OT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D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T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y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M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Q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1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2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3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gsYmk2OTY5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AsYmk2OTcx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yLGJpNjk3Mz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0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UsYmk2OTc2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zc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zg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5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D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SxiaTY5ODI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MyxiaTY5OD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NT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NixiaTY5ODc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2NDU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TM2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kyM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TI5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5MjU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TM1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5Mzk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TQx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k0O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5Mz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k1O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TI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5Mj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kz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TI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5NjA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ky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5NTM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5Mz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5NDQ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5NDU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5NDY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5NDc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5NDg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5NTE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5Mz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5Mz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5Mz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TU0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TM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TQw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TQy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TQz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TUw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k1N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k1M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5NTY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TU3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k1O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5NjE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TYy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k2M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5NjQ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Y1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Y4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cw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cy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c0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c1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Y5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cx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cz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c2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2Ni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2Ny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3O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3O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4M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4M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4M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4N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4Ni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Nzc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gy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4N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g3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lNvY2lhbCAmYW1wOyBDdWx0dXJhbCBwdXJwb3NlczwvVmFsdWU+CiAgICAgICAgICAgIDxWYWx1ZT5V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i0wMi0wO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yOVQwODoyNzoyNi45ODB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jQ1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Zpc2libGVDZWxscyBob3Jpem9udGFsSW5kZXg9IjAiIHZlcnRpY2FsSW5kZXg9IjAiIGhvcml6b250YWxDZWxscz0iMSIgdmVydGljYWxDZWxscz0iMCIvPgogICAgICAgICAgICA8L0Nyb3NzdGFiU3RhdGU+CiAgICAgICAgICAgIDxDcm9zc3RhYlN0YXRlIGVsZW1lbnQ9InZlNzE1Ij4KICAgICAgICAgICAgICAgIDxWaXNpYmxlQ2VsbHMgaG9yaXpvbnRhbEluZGV4PSIwIiB2ZXJ0aWNhbEluZGV4PSIwIiBob3Jpem9udGFsQ2VsbHM9IjAiIHZlcnRpY2FsQ2VsbHM9IjEiLz4KICAgICAgICAgICAgPC9Dcm9zc3RhYlN0YXRlPgogICAgICAgICAgICA8VGFibGVTdGF0ZSBlbGVtZW50PSJ2ZTc0NCI+CiAgICAgICAgICAgICAgICA8VmlzaWJsZUNlbGxzIGhvcml6b250YWxJbmRleD0iMCIgdmVydGljYWxJbmRleD0iMCIgaG9yaXpvbnRhbENlbGxzPSIxIiB2ZXJ0aWNhbENlbGxzPSIxIi8+CiAgICAgICAgICAgIDwvVGFibGVTdGF0ZT4KICAgICAgICAgICAgPENyb3NzdGFiU3RhdGUgZWxlbWVudD0idmU3NjIiPgogICAgICAgICAgICAgICAgPFZpc2libGVDZWxscyBob3Jpem9udGFsSW5kZXg9IjAiIHZlcnRpY2FsSW5kZXg9IjAiIGhvcml6b250YWxDZWxscz0iMCIgdmVydGljYWxDZWxscz0iMC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75.xml><?xml version="1.0" encoding="utf-8"?>
<ReportState xmlns="sas.reportstate">
  <data type="reportstate">Q0VDU19TVEFSVFtWAWdVAAAAAFNUXUVORF9DRUNTKys=</data>
</ReportState>
</file>

<file path=customXml/item76.xml><?xml version="1.0" encoding="utf-8"?>
<ReportState xmlns="sas.reportstate">
  <data type="reportstate">UEVDU19TVEFSVFtWAWdWAWZnVQEAAABTVgFnYwFkVQIAAAA3NGMY/P//YgAAAAAAAPh/ZFUCAAAANzRUY1UCAAAAUwAAVF1FTkRfUEVDUysr</data>
</ReportState>
</file>

<file path=customXml/item77.xml><?xml version="1.0" encoding="utf-8"?>
<ReportState xmlns="sas.reportstate">
  <data type="reportstate">UkNfU1RBUlRbVgVnZ1VjAgAAAFNnYwIAAABjAAAAAGRVBgAAAHZlMzU0MGRVAAAAAGMAAAAAZ5lmVQEAAABTVgFnmGRVBgAAAGJpNjk0OGRVEgAAAFJlZmluYW5jaW5nIE1hcmtlcmFWAWdjAWRVAgAAADcxYxj8//9iAAAAAAAA+H9kVQIAAAA3MWMBAAAAVGMIAAAAYWMAZ2MCAAAAYwAAAABkVQUAAAB2ZTcyM2RVAAAAAGMAAAAAZ5lmVQEAAABTVgFnmGRVBgAAAGJpMjYxMmRVDAAAAEN1dCBPZmYgRGF0ZWFWAWdjAGFjGPz//2IAAAAAgErWQGRVCgAAADMwLzA2LzIwMjJjAQAAAFRjCAAAAGFjAFRWAWZVBAAAAFNkVQYAAABiaTI2MTJkVQYAAABiaTQwMTJkVQYAAABiaTI2MjdkVQYAAABiaTI2MzdUVgFhVgFnZFUGAAAAZGQyNjE2VgFmVQUAAABTZFUHAAAAQXVzdHJpYWRVCgAAAENvbW1lcmNpYWxkVQ4AAABFdXJvcGVhbiBVbmlvbmRVBwAAAEdlcm1hbnlkVQsAAABSZXNpZGVudGlhbFRWAWZnVQUAAABTVgFnwGMBAAAAZFUGAAAAYmkyNjM3ZFUOAAAAQVRUIEFzc2V0IFR5cGVhYxgAAABWAWFWAWZjVQwAAABTnP///5z///+c////nP///wQAAAAEAAAABAAAAAQAAAABAAAAAQAAAAEAAAABAAAAVGMBAAAAYgwAAABiAAAAAAAA+H9iAAAAAAAA+H9iAAAAAAAA+H9iAAAAAAAA+H9iAAAAAAAA+H9hYwBjAGMAYwFWAWfAYwAAAABkVQYAAABiaTI2MTJkVQwAAABDdXQgT2ZmIERhdGVkVQcAAABERE1NWVk4YxgAAABWAWZjVQwAAABTAAAAAIBK1kAAAAAAgErWQAAAAACAStZAAAAAAIBK1kAAAAAAgErWQAAAAACAStZAAAAAAIBK1kAAAAAAgErWQAAAAACAStZAAAAAAIBK1kAAAAAAgErWQAAAAACAStZAVFYBYWMBAAAAYgwAAABiAAAAAAAA+H9iAAAAAAAA+H9iAAAAAAAA+H9iAAAAAAAA+H9iAAAAAAAA+H9hYwBjAGMAYwFWAWfAYwEAAABkVQYAAABiaTQwMTJkVRYAAABBVFQgTWFpbiBQcm9wZXJ0eSBab25lYWMYAAAAVgFhVgFmY1UMAAAAU5z///8CAAAAAgAAAAIAAACc////AgAAAAIAAAACAAAAnP///wIAAAACAAAAAgAAAFRjAQAAAGIMAAAAYgAAAAAAAPh/YgAAAAAAAPh/YgAAAAAAAPh/YgAAAAAAAPh/YgAAAAAAAPh/YWMAYwBjAGMBVgFnwGMBAAAAZFUGAAAAYmkyNjI3ZFUQAAAAUHJvcGVydHkgQ291bnRyeWFjGAAAAFYBYVYBZmNVDAAAAFOc////nP///wAAAAADAAAAnP///5z///8AAAAAAwAAAJz///+c////AAAAAAMAAABUYwEAAABiDAAAAGIAAAAAAAD4f2IAAAAAAAD4f2IAAAAAAAD4f2IAAAAAAAD4f2IAAAAAAAD4f2FjAGMAYwBjAVYBZ8BjAAAAAGRVBgAAAGJpMjcwN2RVEgAAACUgb2YgVE9UQUwgQmFsYW5jZWRVCwAAAFBFUkNFTlQxMi4yYxgAAABWAWZjVQwAAABTAAAAAAAA8D8AAAAAAADwP9SqL0UiSe8/l6UKWrfblj/wXI/jFsjiP/Bcj+MWyOI/giMofQip4j9EcDlnZg5vP1JG4TjSb9o/UkbhONJv2j/WDg+QM0DZP5B3I43q+ZI/VFYBYWMCAAAAYgwAAABiAAAAAAAA+H9iAAAAAAAA+H9iAAAAAAAA+H9iAAAAAAAA+H9iAAAAAAAA+H9hYwBjAGMAYwFUZ6BmY1UMAAAAUwAAAAAAAAAAAAAAAFRWAWVjVQAAAABTVGFWAWFjDAAAAGIMAAAAYwFjAGIAAAAAAAAAAFYBYVYBYVYDZ2dkVQYAAABkZDI2MTZWAWFWAWZnVQEAAABTZ2RVCgAAADMwLzA2LzIwMjJWAWdjAGFjGPz//2IAAAAAgErWQGRVCgAAADMwLzA2LzIwMjJWAWZnVQIAAABTZ2RVCwAAAE1BVENIRVNfQUxMVgFnYwFkVQsAAABNQVRDSEVTX0FMTGOc////YgAAAAAAAPh/ZFULAAAATUFUQ0hFU19BTExWAWZnVQEAAABTZ2RVCwAAAE1BVENIRVNfQUxMVgFnYwFkVQsAAABNQVRDSEVTX0FMTGOc////YgAAAAAAAPh/ZFULAAAATUFUQ0hFU19BTExWAWZnVQMAAABTZ2RVCwAAAE1BVENIRVNfQUxMVgFnYwFkVQsAAABNQVRDSEVTX0FMTGOc////YgAAAAAAAPh/ZFULAAAATUFUQ0hFU19BTExWAWFjBAAAAGMBVgFmY1UBAAAAUwAAAABUVgFhVgFmZ1UBAAAAU1YBZ2MAYWMY/P//YgAAAAAAAPA/ZFUIAAAAMTAwLDAwICVUVgFhZ2RVCwAAAFJlc2lkZW50aWFsVgFnYwFkVQsAAABSZXNpZGVudGlhbGMEAAAAYgAAAAAAAPh/ZFULAAAAUmVzaWRlbnRpYWxWAWFjBAAAAGMBVgFmY1UBAAAAUwQAAABUVgFhVgFmZ1UBAAAAU1YBZ2MAYWMY/P//YvBcj+MWyOI/ZFUHAAAANTgsNjkgJVRWAWFnZFUKAAAAQ29tbWVyY2lhbFYBZ2MBZFUKAAAAQ29tbWVyY2lhbGMBAAAAYgAAAAAAAPh/ZFUKAAAAQ29tbWVyY2lhbFYBYWMEAAAAYwFWAWZjVQEAAABTCAAAAFRWAWFWAWZnVQEAAABTVgFnYwBhYxj8//9iUkbhONJv2j9kVQcAAAA0MSwzMSAlVFYBYVRjAwAAAGMBVgFhVgFhVgFhVgFhVGMCAAAAYwFWAWFWAWFWAWFWAWFnZFUOAAAARXVyb3BlYW4gVW5pb25WAWdjAWRVDgAAAEV1cm9wZWFuIFVuaW9uYwIAAABiAAAAAAAA+H9kVQ4AAABFdXJvcGVhbiBVbmlvblYBZmdVAwAAAFNnZFULAAAATUFUQ0hFU19BTExWAWdjAWRVCwAAAE1BVENIRVNfQUxMY5z///9iAAAAAAAA+H9kVQsAAABNQVRDSEVTX0FMTFYBZmdVAwAAAFNnZFULAAAATUFUQ0hFU19BTExWAWdjAWRVCwAAAE1BVENIRVNfQUxMY5z///9iAAAAAAAA+H9kVQsAAABNQVRDSEVTX0FMTFYBYWMEAAAAYwFWAWZjVQEAAABTAQAAAFRWAWFWAWZnVQEAAABTVgFnYwBhYxj8//9iAAAAAAAA8D9kVQgAAAAxMDAsMDAgJVRWAWFnZFULAAAAUmVzaWRlbnRpYWxWAWdjAWRVCwAAAFJlc2lkZW50aWFsYwQAAABiAAAAAAAA+H9kVQsAAABSZXNpZGVudGlhbFYBYWMEAAAAYwFWAWZjVQEAAABTBQAAAFRWAWFWAWZnVQEAAABTVgFnYwBhYxj8//9i8FyP4xbI4j9kVQcAAAA1OCw2OSAlVFYBYWdkVQoAAABDb21tZXJjaWFsVgFnYwFkVQoAAABDb21tZXJjaWFsYwEAAABiAAAAAAAA+H9kVQoAAABDb21tZXJjaWFsVgFhYwQAAABjAVYBZmNVAQAAAFMJAAAAVFYBYVYBZmdVAQAAAFNWAWdjAGFjGPz//2JSRuE40m/aP2RVBwAAADQxLDMxICVUVgFhVGMDAAAAYwFWAWFWAWFWAWFWAWFnZFUHAAAAQXVzdHJpYVYBZ2MBZFUHAAAAQXVzdHJpYWMAAAAAYgAAAAAAAPh/ZFUHAAAAQXVzdHJpYVYBZmdVAwAAAFNnZFULAAAATUFUQ0hFU19BTExWAWdjAWRVCwAAAE1BVENIRVNfQUxMY5z///9iAAAAAAAA+H9kVQsAAABNQVRDSEVTX0FMTFYBYWMEAAAAYwFWAWZjVQEAAABTAgAAAFRWAWFWAWZnVQEAAABTVgFnYwBhYxj8//9i1KovRSJJ7z9kVQcAAAA5Nyw3NyAlVFYBYWdkVQsAAABSZXNpZGVudGlhbFYBZ2MBZFULAAAAUmVzaWRlbnRpYWxjBAAAAGIAAAAAAAD4f2RVCwAAAFJlc2lkZW50aWFsVgFhYwQAAABjAVYBZmNVAQAAAFMGAAAAVFYBYVYBZmdVAQAAAFNWAWdjAGFjGPz//2KCIyh9CKniP2RVBwAAADU4LDMxICVUVgFhZ2RVCgAAAENvbW1lcmNpYWxWAWdjAWRVCgAAAENvbW1lcmNpYWxjAQAAAGIAAAAAAAD4f2RVCgAAAENvbW1lcmNpYWxWAWFjBAAAAGMBVgFmY1UBAAAAUwoAAABUVgFhVgFmZ1UBAAAAU1YBZ2MAYWMY/P//YtYOD5AzQNk/ZFUHAAAAMzksNDUgJVRWAWFUYwMAAABjAVYBYVYBYVYBYVYBYWdkVQcAAABHZXJtYW55VgFnYwFkVQcAAABHZXJtYW55YwMAAABiAAAAAAAA+H9kVQcAAABHZXJtYW55VgFmZ1UDAAAAU2dkVQsAAABNQVRDSEVTX0FMTFYBZ2MBZFULAAAATUFUQ0hFU19BTExjnP///2IAAAAAAAD4f2RVCwAAAE1BVENIRVNfQUxMVgFhYwQAAABjAVYBZmNVAQAAAFMDAAAAVFYBYVYBZmdVAQAAAFNWAWdjAGFjGPz//2KXpQpat9uWP2RVBgAAADIsMjMgJVRWAWFnZFULAAAAUmVzaWRlbnRpYWxWAWdjAWRVCwAAAFJlc2lkZW50aWFsYwQAAABiAAAAAAAA+H9kVQsAAABSZXNpZGVudGlhbFYBYWMEAAAAYwFWAWZjVQEAAABTBwAAAFRWAWFWAWZnVQEAAABTVgFnYwBhYxj8//9iRHA5Z2YObz9kVQYAAAAwLDM4ICVUVgFhZ2RVCgAAAENvbW1lcmNpYWxWAWdjAWRVCgAAAENvbW1lcmNpYWxjAQAAAGIAAAAAAAD4f2RVCgAAAENvbW1lcmNpYWxWAWFjBAAAAGMBVgFmY1UBAAAAUwsAAABUVgFhVgFmZ1UBAAAAU1YBZ2MAYWMY/P//YpB3I43q+ZI/ZFUGAAAAMSw4NSAlVFYBYVRjAwAAAGMBVgFhVgFhVgFhVgFhVGMCAAAAYwFWAWFWAWFWAWFWAWFUYwEAAABjAVYBYVYBYVYBYVYBYVRjAAAAAGMBVgFhVgFhVgFhVgFhVgFmZ1UCAAAAU2dkVRcAAABkZWZhdWx0Um93QXhpc0hpZXJhcmNoeWRVEAAAAFplaWxlbmhpZXJhcmNoaWVWAWZnVQMAAABTZ2RVBgAAAGJpMjYxMmRVDAAAAEN1dCBPZmYgRGF0ZWRVBwAAAERETU1ZWThjAAAAAGMBVgFhVgFhZ2RVBgAAAGJpNDAxMmRVFgAAAEFUVCBNYWluIFByb3BlcnR5IFpvbmVhYwEAAABjAVYBYVYBYWdkVQYAAABiaTI2MjdkVRAAAABQcm9wZXJ0eSBDb3VudHJ5YWMBAAAAYwFWAWFWAWFUYwAAAABnZFUEAAAAcm9vdFYBYVYBZmdVAQAAAFNnZFUKAAAAMzAvMDYvMjAyMlYBZ2MAYWMY/P//YgAAAACAStZAZFUKAAAAMzAvMDYvMjAyMlYBZmdVAQAAAFNnZFUOAAAARXVyb3BlYW4gVW5pb25WAWdjAWRVDgAAAEV1cm9wZWFuIFVuaW9uYwIAAABiAAAAAAAA+H9kVQ4AAABFdXJvcGVhbiBVbmlvblYBZmdVAgAAAFNnZFUHAAAAQXVzdHJpYVYBZ2MBZFUHAAAAQXVzdHJpYWMAAAAAYgAAAAAAAPh/ZFUHAAAAQXVzdHJpYVYBYWMDAAAAYwFWAWFWAWFWAWFWAWFnZFUHAAAAR2VybWFueVYBZ2MBZFUHAAAAR2VybWFueWMDAAAAYgAAAAAAAPh/ZFUHAAAAR2VybWFueVYBYWMDAAAAYwFWAWFWAWFWAWFWAWFUYwIAAABjAFYBYVYBYVYBYVYBYVRjAQAAAGMAVgFhVgFhVgFhVgFhVGMAAAAAYwBWAWFWAWFWAWFWAWFnZFUEAAAAcm9vdFYBYVYBZmdVAQAAAFNnZFUKAAAAMzAvMDYvMjAyMlYBZ2MAYWMY/P//YgAAAACAStZAZFUKAAAAMzAvMDYvMjAyMlYBZmdVAQAAAFNnZFUOAAAARXVyb3BlYW4gVW5pb25WAWdjAWRVDgAAAEV1cm9wZWFuIFVuaW9uYwIAAABiAAAAAAAA+H9kVQ4AAABFdXJvcGVhbiBVbmlvblYBZmdVAgAAAFNnZFUHAAAAQXVzdHJpYVYBZ2MBZFUHAAAAQXVzdHJpYWMAAAAAYgAAAAAAAPh/ZFUHAAAAQXVzdHJpYVYBYWMDAAAAYwFWAWFWAWFWAWFWAWFnZFUHAAAAR2VybWFueVYBZ2MBZFUHAAAAR2VybWFueWMDAAAAYgAAAAAAAPh/ZFUHAAAAR2VybWFueVYBYWMDAAAAYwFWAWFWAWFWAWFWAWFUYwIAAABjAFYBYVYBYVYBYVYBYVRjAQAAAGMAVgFhVgFhVgFhVgFhVGMAAAAAYwBWAWFWAWFWAWFWAWFjAWdkVRoAAABkZWZhdWx0Q29sdW1uQXhpc0hpZXJhcmNoeWRVEQAAAFNwYWx0ZW5oaWVyYXJjaGllVgFmZ1UBAAAAU2dkVQYAAABiaTI2MzdkVQ4AAABBVFQgQXNzZXQgVHlwZWFjAQAAAGMBVgFhVgFhVGMAAAAAZ2RVBAAAAHJvb3RWAWFWAWZnVQIAAABTZ2RVCwAAAFJlc2lkZW50aWFsVgFnYwFkVQsAAABSZXNpZGVudGlhbGMEAAAAYgAAAAAAAPh/ZFULAAAAUmVzaWRlbnRpYWxWAWFjAQAAAGMBVgFhVgFhVgFhVgFhZ2RVCgAAAENvbW1lcmNpYWxWAWdjAWRVCgAAAENvbW1lcmNpYWxjAQAAAGIAAAAAAAD4f2RVCgAAAENvbW1lcmNpYWxWAWFjAQAAAGMBVgFhVgFhVgFhVgFhVGMAAAAAYwBWAWFWAWFWAWFWAWFnZFUEAAAAcm9vdFYBYVYBZmdVAgAAAFNnZFULAAAAUmVzaWRlbnRpYWxWAWdjAWRVCwAAAFJlc2lkZW50aWFsYwQAAABiAAAAAAAA+H9kVQsAAABSZXNpZGVudGlhbFYBYWMBAAAAYwFWAWFWAWFWAWFWAWFnZFUKAAAAQ29tbWVyY2lhbFYBZ2MBZFUKAAAAQ29tbWVyY2lhbGMBAAAAYgAAAAAAAPh/ZFUKAAAAQ29tbWVyY2lhbFYBYWMBAAAAYwFWAWFWAWFWAWFWAWFUYwAAAABjAFYBYVYBYVYBYVYBYWMBVGMBYwBjAGIAAAAAAAAAAFYBZlUBAAAAU2RVBgAAAGJpMjcwN1RjAGMBYwBhY0IFAgBWAWFkVZIHAAA8UmVzdWx0IHJlZj0iZGQyNjE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yVDA3OjM4OjAzLjI0N1oiPjxWYXJpYWJsZXM+PFN0cmluZ1ZhcmlhYmxlIHZhcm5hbWU9ImJpMjYzNyIgbGFiZWw9IkFUVCBBc3NldCBUeXBlIiByZWY9ImJpMjYzNyIgY29sdW1uPSJjMCIgc29ydE9uPSJjdXN0b20iIGN1c3RvbVNvcnQ9ImNzNjEyMCIvPjxOdW1lcmljVmFyaWFibGUgdmFybmFtZT0iYmkyNjEyIiBsYWJlbD0iQ3V0IE9mZiBEYXRlIiByZWY9ImJpMjYxMiIgY29sdW1uPSJjMSIgZm9ybWF0PSJERE1NWVk4IiB1c2FnZT0iY2F0ZWdvcmljYWwiLz48U3RyaW5nVmFyaWFibGUgdmFybmFtZT0iYmk0MDEyIiBsYWJlbD0iQVRUIE1haW4gUHJvcGVydHkgWm9uZSIgcmVmPSJiaTQwMTIiIGNvbHVtbj0iYzIiLz48U3RyaW5nVmFyaWFibGUgdmFybmFtZT0iYmkyNjI3IiBsYWJlbD0iUHJvcGVydHkgQ291bnRyeSIgcmVmPSJiaTI2MjciIGNvbHVtbj0iYzMiLz48TnVtZXJpY1ZhcmlhYmxlIHZhcm5hbWU9ImJpMjcwNyIgbGFiZWw9IiUgb2YgVE9UQUwgQmFsYW5jZSIgcmVmPSJiaTI3MDciIGNvbHVtbj0iYzQ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U3RyaW5nQ29sdW1uIGNvbG5hbWU9ImMzIiBlbmNvZGluZz0idGV4dCIgbWF4TGVuZ3RoPSIxIi8+PE51bWVyaWNDb2x1bW4gY29sbmFtZT0iYzQiIGVuY29kaW5nPSJ0ZXh0IiBkYXRhVHlwZT0iZG91YmxlIi8+PC9Db2x1bW5zPjxEYXRhIGZvcm1hdD0iQ1NWIiByb3dDb3VudD0iMTIiIGF2YWlsYWJsZVJvd0NvdW50PSIxMiIgc2l6ZT0iNDEzIiBkYXRhTGF5b3V0PSJtaW5pbWFsIiBncmFuZFRvdGFsPSJmYWxzZSIgaXNJbmRleGVkPSJ0cnVlIiBjb250ZW50S2V5PSJHWURPNU5RSk9UM0FVN0dXMzNRQk5UU1RQV1hYQkxNQiI+PCFbQ0RBVEFbLTEwMCwyMjgyNi4wLC0xMDAsLTEwMCwxLjAKLTEwMCwyMjgyNi4wLDIsLTEwMCwxLjAKLTEwMCwyMjgyNi4wLDIsMCwwLjk3NzY3NzQ3NDE0NTIxOTQKLTEwMCwyMjgyNi4wLDIsMywwLjAyMjMyMjUyNTg1NDc4MDY0CjQsMjI4MjYuMCwtMTAwLC0xMDAsMC41ODY5MjQ5NzY3ODEwMzI3CjQsMjI4MjYuMCwyLC0xMDAsMC41ODY5MjQ5NzY3ODEwMzI3CjQsMjI4MjYuMCwyLDAsMC41ODMxMzM5MzA2MzI0NTY4CjQsMjI4MjYuMCwyLDMsMC4wMDM3OTEwNDYxNDg1NzYyMDEKMSwyMjgyNi4wLC0xMDAsLTEwMCwwLjQxMzA3NTAyMzIxODk3MDA1CjEsMjI4MjYuMCwyLC0xMDAsMC40MTMwNzUwMjMyMTg5NzAwNQoxLDIyODI2LjAsMiwwLDAuMzk0NTQzNTQzNTEyNzY1NDQKMSwyMjgyNi4wLDIsMywwLjAxODUzMTQ3OTcwNjIwNDQ0NgpdXT48L0RhdGE+PFN0cmluZ1RhYmxlIGZvcm1hdD0iQ1NWIiByb3dDb3VudD0iNSIgc2l6ZT0iNjQiIGNvbnRlbnRLZXk9IlBZN1I2TTJWVVZBM0tYWjdQRUNWQ0dNREVNTFpYWDdUIj48IVtDREFUQVsiQXVzdHJpYSIKIkNvbW1lcmNpYWwiCiJFdXJvcGVhbiBVbmlvbiIKIkdlcm1hbnkiCiJSZXNpZGVudGlhbCIKXV0+PC9TdHJpbmdUYWJsZT48L1Jlc3VsdD5WAWFjAGMAYwBjAWMAYwBjAFYBYWMBAAAAYwBjAF1FTkRfUkMr</data>
</ReportState>
</file>

<file path=customXml/item78.xml><?xml version="1.0" encoding="utf-8"?>
<ReportState xmlns="sas.reportstate">
  <data type="reportstate">UkNfU1RBUlRbVgVnZ1VjAwAAAFNnYwIAAABjAAAAAGRVBgAAAHZlNjQ2MmRVAAAAAGMAAAAAZ5lmVQEAAABTVgFnmGRVBgAAAGJpNjk3NGRVEgAAAFJlZmluYW5jaW5nIE1hcmtlcmFWAWdjAWRVAgAAADcxYxj8//9iAAAAAAAA+H9kVQIAAAA3MWMBAAAAVGMIAAAAYWMAZ2MCAAAAYwAAAABkVQYAAAB2ZTY0NjlkVQAAAABjAAAAAGeZZlUBAAAAU1YBZ5hkVQYAAABiaTY1MzNkVQ4AAABBVFQgQXNzZXQgVHlwZWFWAWdjAWRVCgAAAENvbW1lcmNpYWxjGPz//2IAAAAAAAD4f2RVCgAAAENvbW1lcmNpYWxjAQAAAFRjCAAAAGFjAGdjAgAAAGMAAAAAZFUFAAAAdmU3MjNkVQAAAABjAAAAAGeZZlUBAAAAU1YBZ5hkVQYAAABiaTY1MzJkVQwAAABDdXQgT2ZmIERhdGVhVgFnYwBhYxj8//9iAAAAAIBK1kBkVQoAAAAzMC8wNi8yMDIyYwEAAABUYwgAAABhYwBUVgFmVQMAAABTZFUGAAAAYmk2NTMyZFUGAAAAYmk2NTMzZFUGAAAAYmk2NTM0VFYBYVYBZ2RVBgAAAGRkNjUzN1YBZlUMAAAAU2RVCwAAAEFncmljdWx0dXJlZFUKAAAAQ29tbWVyY2lhbGRVDQAAAEhvdGVsL1RvdXJpc21kVQgAAABJbmR1c3RyeWRVBAAAAExhbmRkVQYAAABPZmZpY2VkVQUAAABPdGhlcmRVFwAAAE90aGVyIGNvbW1lcmNpYWxseSB1c2VkZFUGAAAAUmV0YWlsZFUOAAAAU2hvcHBpbmcgbWFsbHNkVRoAAABTb2NpYWwgJiBDdWx0dXJhbCBwdXJwb3Nlc2RVEgAAAFVuZGVyIGNvbnN0cnVjdGlvblRWAWZnVQcAAABTVgFnwGMAAAAAZFUGAAAAYmk2NTMyZFUMAAAAQ3V0IE9mZiBEYXRlZFUHAAAARERNTVlZOGMYAAAAVgFmY1UNAAAAUwAAAACAStZAAAAAAIBK1kAAAAAAgErWQAAAAACAStZAAAAAAIBK1kAAAAAAgErWQAAAAACAStZAAAAAAIBK1kAAAAAAgErWQAAAAACAStZAAAAAAIBK1kAAAAAAgErWQAAAAACAStZAVFYBYWMBAAAAYg0AAABiAAAAAAAA+H9iAAAAAAAA+H9iAAAAAAAA+H9iAAAAAAAA+H9iAAAAAAAA+H9hYwBjAGMAYwFWAWfAYwEAAABkVQYAAABiaTY1MzNkVQ4AAABBVFQgQXNzZXQgVHlwZWFjGAAAAFYBYVYBZmNVDQAAAFOc////AQAAAAEAAAABAAAAAQAAAAEAAAABAAAAAQAAAAEAAAABAAAAAQAAAAEAAAABAAAAVGMBAAAAYg0AAABiAAAAAAAA+H9iAAAAAAAA+H9iAAAAAAAA+H9iAAAAAAAA+H9iAAAAAAAA+H9hYwBjAGMAYwFWAWfAYwEAAABkVQYAAABiaTY1MzRkVRQAAABBVFQgUHJvcGVydHkgU3VidHlwZWFjGAAAAFYBYVYBZmNVDQAAAFOc////nP///wgAAAAFAAAAAgAAAAkAAAADAAAAAAAAAAcAAAAEAAAABgAAAAoAAAALAAAAVGMBAAAAYg0AAABiAAAAAAAA+H9iAAAAAAAA+H9iAAAAAAAA+H9iAAAAAAAA+H9iAAAAAAAA+H9hYwBjAGMAYwFWAWfAYwAAAABkVQYAAABiaTY1MjhkVQwAAABOb21pbmFsIChtbilkVQgAAABDT01NQTEyLmMAAAAAVgFmY1UNAAAAU5nkgHNaT8RAmeSAc1pPxEBraxFX04yTQMnRqQ2QjYJAA2TWJhuVkUDyveyHS7GVQFKvIEcjvXBAd/i1P9nndkDzMh9CzY6xQFCoAkmDHXNA3cXrG592WkD46m1c0x9YQKfNk61VLnlAVFYBYWMCAAAAYg0AAABiAAAAAAAA+H9iAAAAAAAA+H9iAAAAAAAA+H9iAAAAAAAA+H9iAAAAAAAA+H9hYwBjAGMAYwFWAWfAYwAAAABkVQYAAABiaTY1MjlkVRgAAABOdW1iZXIgb2YgTW9ydGdhZ2UgTG9hbnNkVQgAAABDT01NQTEyLmMYAAAAVgFmY1UNAAAAUwAAAAAAYc9AAAAAAABhz0AAAAAAALKpQAAAAAAAYH1AAAAAAAD0lkAAAAAAAPB2QAAAAAAAMHBAAAAAAAD4oUAAAAAAABy8QAAAAAAA8HVAAAAAAAAAX0AAAAAAAABVQAAAAAAAoGNAVFYBYWMCAAAAYg0AAABiAAAAAAAA+H9iAAAAAAAA+H9iAAAAAAAA+H9iAAAAAAAA+H9iAAAAAAAA+H9hYwBjAGMAYwFWAWfAYwAAAABkVQYAAABiaTY1MzBkVREAAAAlIG9mIFRvdGFsIEFzc2V0c2RVCwAAAFBFUkNFTlQxMi4yYxgAAABWAWZjVQ0AAABTAAAAAAAA8D8AAAAAAADwP1wEKX2Bzb4/ffMWk1E7rT8nR6Pt2rO7P9wbvvPUFsE/XI3jbZRfmj+6RO+hewuiP29J8xvsqds/hzisqB8enj8TtsQg+9iEP+3sFmFBAYM/b6kPG1zWoz9UVgFhYwIAAABiDQAAAGIAAAAAAAD4f2IAAAAAAAD4f2IAAAAAAAD4f2IAAAAAAAD4f2IAAAAAAAD4f2FjAGMAYwBjAVYBZ8BjAAAAAGRVBgAAAGJpNjUzMWRVEQAAACUgTnVtYmVyIG9mIExvYW5zZFULAAAAUEVSQ0VOVDEyLjJjGAAAAFYBZmNVDQAAAFMAAAAAAADwPwAAAAAAAPA/dExBXzM0yj/7/h+U2PSdP4hY5kROaLc/OfMwADpklz9C/RUOBoKQP5wa3aYMU8I/3fC61m6q3D9gn9fSKF+WPzsn0X0UnX8/xeBTuGhqdT97DfkZcQOEP1RWAWFjAgAAAGINAAAAYgAAAAAAAPh/YgAAAAAAAPh/YgAAAAAAAPh/YgAAAAAAAPh/YgAAAAAAAPh/YWMAYwBjAGMBVGegZmNVDQAAAFMAAAAAAAAAAAAAAAAAVFYBZWNVAAAAAFNUYVYBYWMNAAAAYg0AAABjAWMAYgAAAAAAAAAAVgFhVgFhVgNnZ2RVBgAAAGRkNjUzN1YBYVYBZmdVAQAAAFNnZFUKAAAAMzAvMDYvMjAyMlYBZ2MAYWMY/P//YgAAAACAStZAZFUKAAAAMzAvMDYvMjAyMlYBZmdVAgAAAFNnZFULAAAATUFUQ0hFU19BTExWAWdjAWRVCwAAAE1BVENIRVNfQUxMY5z///9iAAAAAAAA+H9kVQsAAABNQVRDSEVTX0FMTFYBZmdVAQAAAFNnZFULAAAATUFUQ0hFU19BTExWAWdjAWRVCwAAAE1BVENIRVNfQUxMY5z///9iAAAAAAAA+H9kVQsAAABNQVRDSEVTX0FMTFYBYWMDAAAAYwFWAWZjVQEAAABTAAAAAFRWAWFWAWZnVQQAAABTVgFnYwBhYxj8//9imeSAc1pPxEBkVQcAAAAxMMKgMzk5VgFnYwBhYxj8//9iAAAAAABhz0BkVQcAAAAxNsKgMDY2VgFnYwBhYxj8//9iAAAAAAAA8D9kVQgAAAAxMDAsMDAgJVYBZ2MAYWMY/P//YgAAAAAAAPA/ZFUIAAAAMTAwLDAwICVUVgFhVGMCAAAAYwFWAWFWAWFWAWFWAWFnZFUKAAAAQ29tbWVyY2lhbFYBZ2MBZFUKAAAAQ29tbWVyY2lhbGMBAAAAYgAAAAAAAPh/ZFUKAAAAQ29tbWVyY2lhbFYBZmdVDAAAAFNnZFULAAAATUFUQ0hFU19BTExWAWdjAWRVCwAAAE1BVENIRVNfQUxMY5z///9iAAAAAAAA+H9kVQsAAABNQVRDSEVTX0FMTFYBYWMDAAAAYwFWAWZjVQEAAABTAQAAAFRWAWFWAWZnVQQAAABTVgFnYwBhYxj8//9imeSAc1pPxEBkVQcAAAAxMMKgMzk5VgFnYwBhYxj8//9iAAAAAABhz0BkVQcAAAAxNsKgMDY2VgFnYwBhYxj8//9iAAAAAAAA8D9kVQgAAAAxMDAsMDAgJVYBZ2MAYWMY/P//YgAAAAAAAPA/ZFUIAAAAMTAwLDAwICVUVgFhZ2RVBgAAAFJldGFpbFYBZ2MBZFUGAAAAUmV0YWlsYwgAAABiAAAAAAAA+H9kVQYAAABSZXRhaWxWAWFjAwAAAGMBVgFmY1UBAAAAUwIAAABUVgFhVgFmZ1UEAAAAU1YBZ2MAYWMY/P//YmtrEVfTjJNAZFUGAAAAMcKgMjUxVgFnYwBhYxj8//9iAAAAAACyqUBkVQYAAAAzwqAyODlWAWdjAGFjGPz//2JcBCl9gc2+P2RVBwAAADEyLDAzICVWAWdjAGFjGPz//2J0TEFfMzTKP2RVBwAAADIwLDQ3ICVUVgFhZ2RVBgAAAE9mZmljZVYBZ2MBZFUGAAAAT2ZmaWNlYwUAAABiAAAAAAAA+H9kVQYAAABPZmZpY2VWAWFjAwAAAGMBVgFmY1UBAAAAUwMAAABUVgFhVgFmZ1UEAAAAU1YBZ2MAYWMY/P//YsnRqQ2QjYJAZFUDAAAANTk0VgFnYwBhYxj8//9iAAAAAABgfUBkVQMAAAA0NzBWAWdjAGFjGPz//2J98xaTUTutP2RVBgAAADUsNzEgJVYBZ2MAYWMY/P//Yvv+H5TY9J0/ZFUGAAAAMiw5MyAlVFYBYWdkVQ0AAABIb3RlbC9Ub3VyaXNtVgFnYwFkVQ0AAABIb3RlbC9Ub3VyaXNtYwIAAABiAAAAAAAA+H9kVQ0AAABIb3RlbC9Ub3VyaXNtVgFhYwMAAABjAVYBZmNVAQAAAFMEAAAAVFYBYVYBZmdVBAAAAFNWAWdjAGFjGPz//2IDZNYmG5WRQGRVBgAAADHCoDEyNVYBZ2MAYWMY/P//YgAAAAAA9JZAZFUGAAAAMcKgNDY5VgFnYwBhYxj8//9iJ0ej7dqzuz9kVQcAAAAxMCw4MiAlVgFnYwBhYxj8//9iiFjmRE5otz9kVQYAAAA5LDE0ICVUVgFhZ2RVDgAAAFNob3BwaW5nIG1hbGxzVgFnYwFkVQ4AAABTaG9wcGluZyBtYWxsc2MJAAAAYgAAAAAAAPh/ZFUOAAAAU2hvcHBpbmcgbWFsbHNWAWFjAwAAAGMBVgFmY1UBAAAAUwUAAABUVgFhVgFmZ1UEAAAAU1YBZ2MAYWMY/P//YvK97IdLsZVAZFUGAAAAMcKgMzg4VgFnYwBhYxj8//9iAAAAAADwdkBkVQMAAAAzNjdWAWdjAGFjGPz//2LcG77z1BbBP2RVBwAAADEzLDM1ICVWAWdjAGFjGPz//2I58zAAOmSXP2RVBgAAADIsMjggJVRWAWFnZFUIAAAASW5kdXN0cnlWAWdjAWRVCAAAAEluZHVzdHJ5YwMAAABiAAAAAAAA+H9kVQgAAABJbmR1c3RyeVYBYWMDAAAAYwFWAWZjVQEAAABTBgAAAFRWAWFWAWZnVQQAAABTVgFnYwBhYxj8//9iUq8gRyO9cEBkVQMAAAAyNjhWAWdjAGFjGPz//2IAAAAAADBwQGRVAwAAADI1OVYBZ2MAYWMY/P//YlyN422UX5o/ZFUGAAAAMiw1OCAlVgFnYwBhYxj8//9iQv0VDgaCkD9kVQYAAAAxLDYxICVUVgFhZ2RVCwAAAEFncmljdWx0dXJlVgFnYwFkVQsAAABBZ3JpY3VsdHVyZWMAAAAAYgAAAAAAAPh/ZFULAAAAQWdyaWN1bHR1cmVWAWFjAwAAAGMBVgFmY1UBAAAAUwcAAABUVgFhVgFmZ1UEAAAAU1YBZ2MAYWMY/P//Ynf4tT/Z53ZAZFUDAAAAMzY2VgFnYwBhYxj8//9iAAAAAAD4oUBkVQYAAAAywqAzMDBWAWdjAGFjGPz//2K6RO+hewuiP2RVBgAAADMsNTIgJVYBZ2MAYWMY/P//Ypwa3aYMU8I/ZFUHAAAAMTQsMzIgJVRWAWFnZFUXAAAAT3RoZXIgY29tbWVyY2lhbGx5IHVzZWRWAWdjAWRVFwAAAE90aGVyIGNvbW1lcmNpYWxseSB1c2VkYwcAAABiAAAAAAAA+H9kVRcAAABPdGhlciBjb21tZXJjaWFsbHkgdXNlZFYBYWMDAAAAYwFWAWZjVQEAAABTCAAAAFRWAWFWAWZnVQQAAABTVgFnYwBhYxj8//9i8zIfQs2OsUBkVQYAAAA0wqA0OTVWAWdjAGFjGPz//2IAAAAAABy8QGRVBgAAADfCoDE5NlYBZ2MAYWMY/P//Ym9J8xvsqds/ZFUHAAAANDMsMjIgJVYBZ2MAYWMY/P//Yt3wutZuqtw/ZFUHAAAANDQsNzkgJVRWAWFnZFUEAAAATGFuZFYBZ2MBZFUEAAAATGFuZGMEAAAAYgAAAAAAAPh/ZFUEAAAATGFuZFYBYWMDAAAAYwFWAWZjVQEAAABTCQAAAFRWAWFWAWZnVQQAAABTVgFnYwBhYxj8//9iUKgCSYMdc0BkVQMAAAAzMDZWAWdjAGFjGPz//2IAAAAAAPB1QGRVAwAAADM1MVYBZ2MAYWMY/P//Yoc4rKgfHp4/ZFUGAAAAMiw5NCAlVgFnYwBhYxj8//9iYJ/X0ihflj9kVQYAAAAyLDE4ICVUVgFhZ2RVBQAAAE90aGVyVgFnYwFkVQUAAABPdGhlcmMGAAAAYgAAAAAAAPh/ZFUFAAAAT3RoZXJWAWFjAwAAAGMBVgFmY1UBAAAAUwoAAABUVgFhVgFmZ1UEAAAAU1YBZ2MAYWMY/P//Yt3F6xufdlpAZFUDAAAAMTA2VgFnYwBhYxj8//9iAAAAAAAAX0BkVQMAAAAxMjRWAWdjAGFjGPz//2ITtsQg+9iEP2RVBgAAADEsMDIgJVYBZ2MAYWMY/P//Yjsn0X0UnX8/ZFUGAAAAMCw3NyAlVFYBYWdkVRoAAABTb2NpYWwgJiBDdWx0dXJhbCBwdXJwb3Nlc1YBZ2MBZFUaAAAAU29jaWFsICYgQ3VsdHVyYWwgcHVycG9zZXNjCgAAAGIAAAAAAAD4f2RVGgAAAFNvY2lhbCAmIEN1bHR1cmFsIHB1cnBvc2VzVgFhYwMAAABjAVYBZmNVAQAAAFMLAAAAVFYBYVYBZmdVBAAAAFNWAWdjAGFjGPz//2L46m1c0x9YQGRVAgAAADk2VgFnYwBhYxj8//9iAAAAAAAAVUBkVQIAAAA4NFYBZ2MAYWMY/P//Yu3sFmFBAYM/ZFUGAAAAMCw5MyAlVgFnYwBhYxj8//9ixeBTuGhqdT9kVQYAAAAwLDUyICVUVgFhZ2RVEgAAAFVuZGVyIGNvbnN0cnVjdGlvblYBZ2MBZFUSAAAAVW5kZXIgY29uc3RydWN0aW9uYwsAAABiAAAAAAAA+H9kVRIAAABVbmRlciBjb25zdHJ1Y3Rpb25WAWFjAwAAAGMBVgFmY1UBAAAAUwwAAABUVgFhVgFmZ1UEAAAAU1YBZ2MAYWMY/P//YqfNk61VLnlAZFUDAAAANDAzVgFnYwBhYxj8//9iAAAAAACgY0BkVQMAAAAxNTdWAWdjAGFjGPz//2JvqQ8bXNajP2RVBgAAADMsODcgJVYBZ2MAYWMY/P//YnsN+RlxA4Q/ZFUGAAAAMCw5OCAlVFYBYVRjAgAAAGMBVgFhVgFhVgFhVgFhVGMBAAAAYwFWAWFWAWFWAWFWAWFUYwAAAABjAVYBYVYBYVYBYVYBYVYBZmdVAQAAAFNnZFUXAAAAZGVmYXVsdFJvd0F4aXNIaWVyYXJjaHlkVRAAAABaZWlsZW5oaWVyYXJjaGllVgFmZ1UDAAAAU2dkVQYAAABiaTY1MzJkVQwAAABDdXQgT2ZmIERhdGVkVQcAAABERE1NWVk4YwAAAABjAVYBYVYBYWdkVQYAAABiaTY1MzNkVQ4AAABBVFQgQXNzZXQgVHlwZWFjAQAAAGMBVgFhVgFhZ2RVBgAAAGJpNjUzNGRVFAAAAEFUVCBQcm9wZXJ0eSBTdWJ0eXBlYWMBAAAAYwFWAWFWAWFUYwAAAABnZFUEAAAAcm9vdFYBYVYBZmdVAQAAAFNnZFUKAAAAMzAvMDYvMjAyMlYBZ2MAYWMY/P//YgAAAACAStZAZFUKAAAAMzAvMDYvMjAyMlYBZmdVAQAAAFNnZFUKAAAAQ29tbWVyY2lhbFYBZ2MBZFUKAAAAQ29tbWVyY2lhbGMBAAAAYgAAAAAAAPh/ZFUKAAAAQ29tbWVyY2lhbFYBZmdVCwAAAFNnZFUGAAAAUmV0YWlsVgFnYwFkVQYAAABSZXRhaWxjCAAAAGIAAAAAAAD4f2RVBgAAAFJldGFpbFYBYWMDAAAAYwFWAWFWAWFWAWFWAWFnZFUGAAAAT2ZmaWNlVgFnYwFkVQYAAABPZmZpY2VjBQAAAGIAAAAAAAD4f2RVBgAAAE9mZmljZVYBYWMDAAAAYwFWAWFWAWFWAWFWAWFnZFUNAAAASG90ZWwvVG91cmlzbVYBZ2MBZFUNAAAASG90ZWwvVG91cmlzbWMCAAAAYgAAAAAAAPh/ZFUNAAAASG90ZWwvVG91cmlzbVYBYWMDAAAAYwFWAWFWAWFWAWFWAWFnZFUOAAAAU2hvcHBpbmcgbWFsbHNWAWdjAWRVDgAAAFNob3BwaW5nIG1hbGxzYwkAAABiAAAAAAAA+H9kVQ4AAABTaG9wcGluZyBtYWxsc1YBYWMDAAAAYwFWAWFWAWFWAWFWAWFnZFUIAAAASW5kdXN0cnlWAWdjAWRVCAAAAEluZHVzdHJ5YwMAAABiAAAAAAAA+H9kVQgAAABJbmR1c3RyeVYBYWMDAAAAYwFWAWFWAWFWAWFWAWFnZFULAAAAQWdyaWN1bHR1cmVWAWdjAWRVCwAAAEFncmljdWx0dXJlYwAAAABiAAAAAAAA+H9kVQsAAABBZ3JpY3VsdHVyZVYBYWMDAAAAYwFWAWFWAWFWAWFWAWFnZFUXAAAAT3RoZXIgY29tbWVyY2lhbGx5IHVzZWRWAWdjAWRVFwAAAE90aGVyIGNvbW1lcmNpYWxseSB1c2VkYwcAAABiAAAAAAAA+H9kVRcAAABPdGhlciBjb21tZXJjaWFsbHkgdXNlZFYBYWMDAAAAYwFWAWFWAWFWAWFWAWFnZFUEAAAATGFuZFYBZ2MBZFUEAAAATGFuZGMEAAAAYgAAAAAAAPh/ZFUEAAAATGFuZFYBYWMDAAAAYwFWAWFWAWFWAWFWAWFnZFUFAAAAT3RoZXJWAWdjAWRVBQAAAE90aGVyYwYAAABiAAAAAAAA+H9kVQUAAABPdGhlclYBYWMDAAAAYwFWAWFWAWFWAWFWAWFnZFUaAAAAU29jaWFsICYgQ3VsdHVyYWwgcHVycG9zZXNWAWdjAWRVGgAAAFNvY2lhbCAmIEN1bHR1cmFsIHB1cnBvc2VzYwoAAABiAAAAAAAA+H9kVRoAAABTb2NpYWwgJiBDdWx0dXJhbCBwdXJwb3Nlc1YBYWMDAAAAYwFWAWFWAWFWAWFWAWFnZFUSAAAAVW5kZXIgY29uc3RydWN0aW9uVgFnYwFkVRIAAABVbmRlciBjb25zdHJ1Y3Rpb25jCwAAAGIAAAAAAAD4f2RVEgAAAFVuZGVyIGNvbnN0cnVjdGlvblYBYWMDAAAAYwFWAWFWAWFWAWFWAWFUYwIAAABjAFYBYVYBYVYBYVYBYVRjAQAAAGMAVgFhVgFhVgFhVgFhVGMAAAAAYwBWAWFWAWFWAWFWAWFnZFUEAAAAcm9vdFYBYVYBZmdVAQAAAFNnZFUKAAAAMzAvMDYvMjAyMlYBZ2MAYWMY/P//YgAAAACAStZAZFUKAAAAMzAvMDYvMjAyMlYBZmdVAQAAAFNnZFUKAAAAQ29tbWVyY2lhbFYBZ2MBZFUKAAAAQ29tbWVyY2lhbGMBAAAAYgAAAAAAAPh/ZFUKAAAAQ29tbWVyY2lhbFYBZmdVCwAAAFNnZFUGAAAAUmV0YWlsVgFnYwFkVQYAAABSZXRhaWxjCAAAAGIAAAAAAAD4f2RVBgAAAFJldGFpbFYBYWMDAAAAYwFWAWFWAWFWAWFWAWFnZFUGAAAAT2ZmaWNlVgFnYwFkVQYAAABPZmZpY2VjBQAAAGIAAAAAAAD4f2RVBgAAAE9mZmljZVYBYWMDAAAAYwFWAWFWAWFWAWFWAWFnZFUNAAAASG90ZWwvVG91cmlzbVYBZ2MBZFUNAAAASG90ZWwvVG91cmlzbWMCAAAAYgAAAAAAAPh/ZFUNAAAASG90ZWwvVG91cmlzbVYBYWMDAAAAYwFWAWFWAWFWAWFWAWFnZFUOAAAAU2hvcHBpbmcgbWFsbHNWAWdjAWRVDgAAAFNob3BwaW5nIG1hbGxzYwkAAABiAAAAAAAA+H9kVQ4AAABTaG9wcGluZyBtYWxsc1YBYWMDAAAAYwFWAWFWAWFWAWFWAWFnZFUIAAAASW5kdXN0cnlWAWdjAWRVCAAAAEluZHVzdHJ5YwMAAABiAAAAAAAA+H9kVQgAAABJbmR1c3RyeVYBYWMDAAAAYwFWAWFWAWFWAWFWAWFnZFULAAAAQWdyaWN1bHR1cmVWAWdjAWRVCwAAAEFncmljdWx0dXJlYwAAAABiAAAAAAAA+H9kVQsAAABBZ3JpY3VsdHVyZVYBYWMDAAAAYwFWAWFWAWFWAWFWAWFnZFUXAAAAT3RoZXIgY29tbWVyY2lhbGx5IHVzZWRWAWdjAWRVFwAAAE90aGVyIGNvbW1lcmNpYWxseSB1c2VkYwcAAABiAAAAAAAA+H9kVRcAAABPdGhlciBjb21tZXJjaWFsbHkgdXNlZFYBYWMDAAAAYwFWAWFWAWFWAWFWAWFnZFUEAAAATGFuZFYBZ2MBZFUEAAAATGFuZGMEAAAAYgAAAAAAAPh/ZFUEAAAATGFuZFYBYWMDAAAAYwFWAWFWAWFWAWFWAWFnZFUFAAAAT3RoZXJWAWdjAWRVBQAAAE90aGVyYwYAAABiAAAAAAAA+H9kVQUAAABPdGhlclYBYWMDAAAAYwFWAWFWAWFWAWFWAWFnZFUaAAAAU29jaWFsICYgQ3VsdHVyYWwgcHVycG9zZXNWAWdjAWRVGgAAAFNvY2lhbCAmIEN1bHR1cmFsIHB1cnBvc2VzYwoAAABiAAAAAAAA+H9kVRoAAABTb2NpYWwgJiBDdWx0dXJhbCBwdXJwb3Nlc1YBYWMDAAAAYwFWAWFWAWFWAWFWAWFnZFUSAAAAVW5kZXIgY29uc3RydWN0aW9uVgFnYwFkVRIAAABVbmRlciBjb25zdHJ1Y3Rpb25jCwAAAGIAAAAAAAD4f2RVEgAAAFVuZGVyIGNvbnN0cnVjdGlvblYBYWMDAAAAYwFWAWFWAWFWAWFWAWFUYwIAAABjAFYBYVYBYVYBYVYBYVRjAQAAAGMAVgFhVgFhVgFhVgFhVGMAAAAAYwBWAWFWAWFWAWFWAWFjAVRjAWMAYwBiAAAAAAAAAABWAWZVBAAAAFNkVQYAAABiaTY1MjhkVQYAAABiaTY1MjlkVQYAAABiaTY1MzBkVQYAAABiaTY1MzFUYwBjAGMAYWNCBQIAVgFhZFUHDAAAPFJlc3VsdCByZWY9ImRkNjUz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MlQwNzozODowMy4yNDdaIj48VmFyaWFibGVzPjxOdW1lcmljVmFyaWFibGUgdmFybmFtZT0iYmk2NTMyIiBsYWJlbD0iQ3V0IE9mZiBEYXRlIiByZWY9ImJpNjUzMiIgY29sdW1uPSJjMCIgZm9ybWF0PSJERE1NWVk4IiB1c2FnZT0iY2F0ZWdvcmljYWwiLz48U3RyaW5nVmFyaWFibGUgdmFybmFtZT0iYmk2NTMzIiBsYWJlbD0iQVRUIEFzc2V0IFR5cGUiIHJlZj0iYmk2NTMzIiBjb2x1bW49ImMxIiBzb3J0T249ImN1c3RvbSIgY3VzdG9tU29ydD0iY3M2MTIwIi8+PFN0cmluZ1ZhcmlhYmxlIHZhcm5hbWU9ImJpNjUzNCIgbGFiZWw9IkFUVCBQcm9wZXJ0eSBTdWJ0eXBlIiByZWY9ImJpNjUzNCIgY29sdW1uPSJjMiIgc29ydE9uPSJjdXN0b20iIGN1c3RvbVNvcnQ9ImNzMzMyNSIvPjxOdW1lcmljVmFyaWFibGUgdmFybmFtZT0iYmk2NTI4IiBsYWJlbD0iTm9taW5hbCAobW4pIiByZWY9ImJpNjUyOCIgY29sdW1uPSJjMyIgZm9ybWF0PSJDT01NQTEyLiIgdXNhZ2U9InF1YW50aXRhdGl2ZSIgZGVmaW5lZEFnZ3JlZ2F0aW9uPSJzdW0iLz48TnVtZXJpY1ZhcmlhYmxlIHZhcm5hbWU9ImJpNjUyOSIgbGFiZWw9Ik51bWJlciBvZiBNb3J0Z2FnZSBMb2FucyIgcmVmPSJiaTY1MjkiIGNvbHVtbj0iYzQiIGZvcm1hdD0iQ09NTUExMi4iIHVzYWdlPSJxdWFudGl0YXRpdmUiLz48TnVtZXJpY1ZhcmlhYmxlIHZhcm5hbWU9ImJpNjUzMCIgbGFiZWw9IiUgb2YgVG90YWwgQXNzZXRzIiByZWY9ImJpNjUzMCIgY29sdW1uPSJjNSIgZm9ybWF0PSJQRVJDRU5UMTIuMiIgdXNhZ2U9InF1YW50aXRhdGl2ZSIvPjxOdW1lcmljVmFyaWFibGUgdmFybmFtZT0iYmk2NTMxIiBsYWJlbD0iJSBOdW1iZXIgb2YgTG9hbnMiIHJlZj0iYmk2NTMxIiBjb2x1bW49ImM2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y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MTMiIGF2YWlsYWJsZVJvd0NvdW50PSIxMyIgc2l6ZT0iOTUxIiBkYXRhTGF5b3V0PSJtaW5pbWFsIiBncmFuZFRvdGFsPSJmYWxzZSIgaXNJbmRleGVkPSJ0cnVlIiBjb250ZW50S2V5PSJYWkpWUktKVkNMTUdRRkpZS0dJRzJIUEVJWUhXRk1LTyI+PCFbQ0RBVEFbMjI4MjYuMCwtMTAwLC0xMDAsMTAzOTguNzA2NjQ5ODg2NzIzLDE2MDY2LjAsMS4wLDEuMAoyMjgyNi4wLDEsLTEwMCwxMDM5OC43MDY2NDk4ODY3MjMsMTYwNjYuMCwxLjAsMS4wCjIyODI2LjAsMSw4LDEyNTEuMjA2Mzg2ODI1NzM0NCwzMjg5LjAsMC4xMjAzMjMyNjk4OTgxMjM3NSwwLjIwNDcxODAzODA5Mjg2NjkzCjIyODI2LjAsMSw1LDU5My42OTUzMzg1NjA3ODU5LDQ3MC4wLDAuMDU3MDkzMTkwMzg4OTQ2NDI2LDAuMDI5MjU0MzI1OTA1NjM5MjQKMjI4MjYuMCwxLDIsMTEyNS4yNzY1MTUzNDA2NjYsMTQ2OS4wLDAuMTA4MjEzMTIyMzg0MTExNSwwLjA5MTQzNTMyOTI2Njc3NDU2CjIyODI2LjAsMSw5LDEzODguMzIzNzYwNjk5MzYxMiwzNjcuMCwwLjEzMzUwOTI3MjU4OTYzMzUyLDAuMDIyODQzMjcxNTA1MDQxNzA1CjIyODI2LjAsMSwzLDI2Ny44MjExMTI3NTQ1MTIsMjU5LjAsMC4wMjU3NTUyMzMwMDg0NjU0OCwwLjAxNjEyMTAwMDg3MTQwNTQ1CjIyODI2LjAsMSwwLDM2Ni40OTA1MzkyNzUwMDAxLDIzMDAuMCwwLjAzNTI0Mzg1Nzg3NzE3MDk1LDAuMTQzMTU5NDY3MTk3ODA5MDMKMjI4MjYuMCwxLDcsNDQ5NC44MDE3OTAxODk2ODUsNzE5Ni4wLDAuNDMyMjQ2MjM0MjIxNjk5OSwwLjQ0NzkwMjQwMjU4OTMxOTA3CjIyODI2LjAsMSw0LDMwNS44NDQ1NTIwNDk5OTk5NSwzNTEuMCwwLjAyOTQxMTc4NzY3MjAxMTI3LDAuMDIxODQ3Mzc5NTU5MzE3ODE0CjIyODI2LjAsMSw2LDEwNS44NTM0NjEyNDY3MjYwMSwxMjQuMCwwLjAxMDE3OTQ4MzM1NDEwMzM4LDAuMDA3NzE4MTYyNTc5MzYwMTM5NQoyMjgyNi4wLDEsMTAsOTYuNDk3Mjc1NDU0ODQ3LDg0LjAsMC4wMDkyNzk3MzgyMTIwNDk0OTMsMC4wMDUyMjg0MzI3MTUwNTA0MTcKMjI4MjYuMCwxLDExLDQwMi44OTU5MTc0ODkzOTIwNSwxNTcuMCwwLjAzODc0NDgxMDM5MzY4MzA0LDAuMDA5NzcyMTg5NzE3NDE1NjYKXV0+PC9EYXRhPjxTdHJpbmdUYWJsZSBmb3JtYXQ9IkNTViIgcm93Q291bnQ9IjEyIiBzaXplPSIxODAiIGNvbnRlbnRLZXk9Iks3WENVWjRPRVBDN1FBUVBXSU1RMkJIRUhYTzVLSDRPIj48IVtDREFUQVsiQWdyaWN1bHR1cmUiCiJDb21tZXJjaWFsIgoiSG90ZWwvVG91cmlzbSIKIkluZHVzdHJ5IgoiTGFuZCIKIk9mZmljZSIKIk90aGVyIgoiT3RoZXIgY29tbWVyY2lhbGx5IHVzZWQiCiJSZXRhaWwiCiJTaG9wcGluZyBtYWxscyIKIlNvY2lhbCAmIEN1bHR1cmFsIHB1cnBvc2VzIgoiVW5kZXIgY29uc3RydWN0aW9uIgpdXT48L1N0cmluZ1RhYmxlPjwvUmVzdWx0PlYBYWMAYwBjAGMBYwBjAGMAVgFhYwEAAABjAGMAXUVORF9SQys=</data>
</ReportState>
</file>

<file path=customXml/item7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8.xml><?xml version="1.0" encoding="utf-8"?>
<ReportState xmlns="sas.reportstate">
  <data type="reportstate">UkNfU1RBUlRbVgVnZ1VjAgAAAFNnYwIAAABjAAAAAGRVBQAAAHZlNzIzZFUAAAAAYwAAAABnmWZVAQAAAFNWAWeYZFUGAAAAYmk2OTc3ZFUMAAAAQ3V0IE9mZiBEYXRlYVYBZ2MAYWMY/P//YgAAAACAStZAZFUKAAAAMzAvMDYvMjAyMmMBAAAAVGMIAAAAYWMAZ2MQAAAAYwIAAABkVQYAAAB2ZTY2MDVkVQAAAABjAAAAAGeZZlUBAAAAU1YBZ5hkVQYAAABiaTY2MDBkVRIAAABSZWZpbmFuY2luZyBNYXJrZXJhVgFnYwFkVQIAAAA3NGMY/P//YgAAAAAAAPh/ZFUCAAAANzRjAQAAAFRjCAAAAGFjAFRWAWZVAQAAAFNkVQYAAABiaTY2MDBUVgFhVgFnZFUGAAAAZGQ2NjAxVgFmVQEAAABTZFUCAAAANzRUVgFmZ1UBAAAAU1YBZ8BjAQAAAGRVBgAAAGJpNjYwMGRVEgAAAFJlZmluYW5jaW5nIE1hcmtlcmFjGAAAAFYBYVYBZmNVAQAAAFMAAAAAVGMBAAAAYgEAAABiAAAAAAAA+H9iAAAAAAAA+H9iAAAAAAAA+H9iAAAAAAAA+H9iAAAAAAAA+H9hYwBjAGMAYwFUZ6BmY1UBAAAAUwBUVgFlY1UAAAAAU1RhVgFhYwEAAABiAQAAAGMBYwBiAAAAAAAAAABWAWFWAWFWA2FhY0IEAgBWAWFkVYkCAAA8UmVzdWx0IHJlZj0iZGQ2NjA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yVDA3OjM4OjAzLjI0N1oiPjxWYXJpYWJsZXM+PFN0cmluZ1ZhcmlhYmxlIHZhcm5hbWU9ImJpNjYwMCIgbGFiZWw9IlJlZmluYW5jaW5nIE1hcmtlciIgcmVmPSJiaTY2MDA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80.xml><?xml version="1.0" encoding="utf-8"?>
<ReportState xmlns="sas.reportstate">
  <data type="reportstate">UkNfU1RBUlRbVgVnZ1VjAgAAAFNnYwIAAABjAAAAAGRVBgAAAHZlNjYwNWRVAAAAAGMAAAAAZ5lmVQEAAABTVgFnmGRVBgAAAGJpNjk3OWRVEgAAAFJlZmluYW5jaW5nIE1hcmtlcmFWAWdjAWRVAgAAADc0Yxj8//9iAAAAAAAA+H9kVQIAAAA3NGMBAAAAVGMIAAAAYWMAZ2MCAAAAYwAAAABkVQUAAAB2ZTcyM2RVAAAAAGMAAAAAZ5lmVQEAAABTVgFnmGRVBgAAAGJpNjYyNWRVDAAAAEN1dCBPZmYgRGF0ZWFWAWdjAGFjGPz//2IAAAAAgErWQGRVCgAAADMwLzA2LzIwMjJjAQAAAFRjCAAAAGFjAFRWAWZVAwAAAFNkVQYAAABiaTY2MjdkVQYAAABiaTY2MjhkVQYAAABiaTY2MjVUVgFhVgFnZFUGAAAAZGQ2NjMxVgFmVQkAAABTZFUHAAAAMCAtIDEgWWRVBwAAADEgLSAyIFlkVQUAAAAxMCsgWWRVBwAAADIgLSAzIFlkVQcAAAAzIC0gNCBZZFUHAAAANCAtIDUgWWRVCAAAADUgLSAxMCBZZFUFAAAAQXNzZXRkVQkAAABMaWFiaWxpdHlUVgFmZ1UEAAAAU1YBZ8BjAAAAAGRVBgAAAGJpNjYyNWRVDAAAAEN1dCBPZmYgRGF0ZWRVBwAAAERETU1ZWThjGAAAAFYBZmNVEAAAAFMAAAAAgErWQAAAAACAStZAAAAAAIBK1kAAAAAAgErWQAAAAACAStZAAAAAAIBK1kAAAAAAgErWQAAAAACAStZAAAAAAIBK1kAAAAAAgErWQAAAAACAStZAAAAAAIBK1kAAAAAAgErWQAAAAACAStZAAAAAAIBK1kAAAAAAgErWQFRWAWFjAQAAAGIQAAAAYgAAAAAAAPh/YgAAAAAAAPh/YgAAAAAAAPh/YgAAAAAAAPh/YgAAAAAAAPh/YWMAYwBjAGMBVgFnwGMBAAAAZFUGAAAAYmk2NjI3ZFURAAAAQXNzZXQgLyBMaWFiaWxpdHlhYxgAAABWAWFWAWZjVRAAAABTBwAAAAcAAAAHAAAABwAAAAcAAAAHAAAABwAAAAcAAAAIAAAACAAAAAgAAAAIAAAACAAAAAgAAAAIAAAACAAAAFRjAQAAAGIQAAAAYgAAAAAAAPh/YgAAAAAAAPh/YgAAAAAAAPh/YgAAAAAAAPh/YgAAAAAAAPh/YWMAYwBjAGMBVgFnwGMBAAAAZFUGAAAAYmk2NjI4ZFUYAAAAUmVzaWR1YWwgTGlmZSBieSBCdWNrZXRzYWMYAAAAVgFhVgFmY1UQAAAAU5z///8AAAAAAQAAAAMAAAAEAAAABQAAAAYAAAACAAAAnP///wAAAAABAAAAAwAAAAQAAAAFAAAABgAAAAIAAABUYwEAAABiEAAAAGIAAAAAAAD4f2IAAAAAAAD4f2IAAAAAAAD4f2IAAAAAAAD4f2IAAAAAAAD4f2FjAGMAYwBjAVYBZ8BjAAAAAGRVBgAAAGJpNjYyNmRVFQAAAFByaW5jaXBhbCBQYWlkIGluIEVVUmRVCQAAAENPTU1BMzIuMmMAAAAAVgFmY1UQAAAAUwIA+E6nSu5BPQrXVCbJvUESridEn8nFQY/CtRi0t7tBPQoXXJEnwEHNzIwqB76yQXsUDjIsi8dBaWaGnc+OxUGF6+GFjQ7mQQAAAAAAAAAAAAAAAITXd0EAAAAA0BJjQQrXw0v0C9VBAAAAwAta1kEAAAAAqMtoQQAAAAAAAAAAVFYBYWMCAAAAYhAAAABiAAAAAAAA+H9iAAAAAAAA+H9iAAAAAAAA+H9iAAAAAAAA+H9iAAAAAAAA+H9hYwBjAGMAYwFUZ6BmY1UQAAAAUwAAAAAAAAAAAAAAAAAAAABUVgFlY1UAAAAAU1RhVgFhYxAAAABiEAAAAGMBYwBiAAAAAAAAAABWAWFWAWFWA2dnZFUGAAAAZGQ2NjMxVgFhVgFmZ1UCAAAAU2dkVQUAAABBc3NldFYBZ2MBZFUFAAAAQXNzZXRjBwAAAGIAAAAAAAD4f2RVBQAAAEFzc2V0VgFmZ1UIAAAAU2dkVQsAAABNQVRDSEVTX0FMTFYBZ2MBZFULAAAATUFUQ0hFU19BTExjnP///2IAAAAAAAD4f2RVCwAAAE1BVENIRVNfQUxMVgFmZ1UBAAAAU2dkVQoAAAAzMC8wNi8yMDIyVgFnYwBhYxj8//9iAAAAAIBK1kBkVQoAAAAzMC8wNi8yMDIyVgFhYwMAAABjAVYBZmNVAQAAAFMAAAAAVFYBYVYBZmdVAQAAAFNWAWdjAGFjGPz//2ICAPhOp0ruQWRVEwAAADTCoDA2NcKgNjcxwqA3OTksNzVUVgFhVGMCAAAAYwFWAWFWAWFWAWFWAWFnZFUHAAAAMCAtIDEgWVYBZ2MBZFUHAAAAMCAtIDEgWWMAAAAAYgAAAAAAAPh/ZFUHAAAAMCAtIDEgWVYBZmdVAQAAAFNnZFUKAAAAMzAvMDYvMjAyMlYBZ2MAYWMY/P//YgAAAACAStZAZFUKAAAAMzAvMDYvMjAyMlYBYWMDAAAAYwFWAWZjVQEAAABTAQAAAFRWAWFWAWZnVQEAAABTVgFnYwBhYxj8//9iPQrXVCbJvUFkVRAAAAA0OTnCoDcyMcKgODEyLDg0VFYBYVRjAgAAAGMBVgFhVgFhVgFhVgFhZ2RVBwAAADEgLSAyIFlWAWdjAWRVBwAAADEgLSAyIFljAQAAAGIAAAAAAAD4f2RVBwAAADEgLSAyIFlWAWZnVQEAAABTZ2RVCgAAADMwLzA2LzIwMjJWAWdjAGFjGPz//2IAAAAAgErWQGRVCgAAADMwLzA2LzIwMjJWAWFjAwAAAGMBVgFmY1UBAAAAUwIAAABUVgFhVgFmZ1UBAAAAU1YBZ2MAYWMY/P//YhKuJ0SfycVBZFUQAAAANzMxwqAwNzDCoDA4OCwzMVRWAWFUYwIAAABjAVYBYVYBYVYBYVYBYWdkVQcAAAAyIC0gMyBZVgFnYwFkVQcAAAAyIC0gMyBZYwMAAABiAAAAAAAA+H9kVQcAAAAyIC0gMyBZVgFmZ1UBAAAAU2dkVQoAAAAzMC8wNi8yMDIyVgFnYwBhYxj8//9iAAAAAIBK1kBkVQoAAAAzMC8wNi8yMDIyVgFhYwMAAABjAVYBZmNVAQAAAFMDAAAAVFYBYVYBZmdVAQAAAFNWAWdjAGFjGPz//2KPwrUYtLe7QWRVEAAAADQ2NcKgMDI0wqAwMjQsNzFUVgFhVGMCAAAAYwFWAWFWAWFWAWFWAWFnZFUHAAAAMyAtIDQgWVYBZ2MBZFUHAAAAMyAtIDQgWWMEAAAAYgAAAAAAAPh/ZFUHAAAAMyAtIDQgWVYBZmdVAQAAAFNnZFUKAAAAMzAvMDYvMjAyMlYBZ2MAYWMY/P//YgAAAACAStZAZFUKAAAAMzAvMDYvMjAyMlYBYWMDAAAAYwFWAWZjVQEAAABTBAAAAFRWAWFWAWZnVQEAAABTVgFnYwBhYxj8//9iPQoXXJEnwEFkVRAAAAA1NDLCoDA1N8KgMTQ0LDE4VFYBYVRjAgAAAGMBVgFhVgFhVgFhVgFhZ2RVBwAAADQgLSA1IFlWAWdjAWRVBwAAADQgLSA1IFljBQAAAGIAAAAAAAD4f2RVBwAAADQgLSA1IFlWAWZnVQEAAABTZ2RVCgAAADMwLzA2LzIwMjJWAWdjAGFjGPz//2IAAAAAgErWQGRVCgAAADMwLzA2LzIwMjJWAWFjAwAAAGMBVgFmY1UBAAAAUwUAAABUVgFhVgFmZ1UBAAAAU1YBZ2MAYWMY/P//Ys3MjCoHvrJBZFUQAAAAMzE0wqA0NDPCoDU2Miw1NVRWAWFUYwIAAABjAVYBYVYBYVYBYVYBYWdkVQgAAAA1IC0gMTAgWVYBZ2MBZFUIAAAANSAtIDEwIFljBgAAAGIAAAAAAAD4f2RVCAAAADUgLSAxMCBZVgFmZ1UBAAAAU2dkVQoAAAAzMC8wNi8yMDIyVgFnYwBhYxj8//9iAAAAAIBK1kBkVQoAAAAzMC8wNi8yMDIyVgFhYwMAAABjAVYBZmNVAQAAAFMGAAAAVFYBYVYBZmdVAQAAAFNWAWdjAGFjGPz//2J7FA4yLIvHQWRVEAAAADc4OcKgOTkzwqA1NzIsMTFUVgFhVGMCAAAAYwFWAWFWAWFWAWFWAWFnZFUFAAAAMTArIFlWAWdjAWRVBQAAADEwKyBZYwIAAABiAAAAAAAA+H9kVQUAAAAxMCsgWVYBZmdVAQAAAFNnZFUKAAAAMzAvMDYvMjAyMlYBZ2MAYWMY/P//YgAAAACAStZAZFUKAAAAMzAvMDYvMjAyMlYBYWMDAAAAYwFWAWZjVQEAAABTBwAAAFRWAWFWAWZnVQEAAABTVgFnYwBhYxj8//9iaWaGnc+OxUFkVRAAAAA3MjPCoDM2McKgNTk1LDA1VFYBYVRjAgAAAGMBVgFhVgFhVgFhVgFhVGMBAAAAYwFWAWFWAWFWAWFWAWFnZFUJAAAATGlhYmlsaXR5VgFnYwFkVQkAAABMaWFiaWxpdHljCAAAAGIAAAAAAAD4f2RVCQAAAExpYWJpbGl0eVYBZmdVCAAAAFNnZFULAAAATUFUQ0hFU19BTExWAWdjAWRVCwAAAE1BVENIRVNfQUxMY5z///9iAAAAAAAA+H9kVQsAAABNQVRDSEVTX0FMTFYBZmdVAQAAAFNnZFUKAAAAMzAvMDYvMjAyMlYBZ2MAYWMY/P//YgAAAACAStZAZFUKAAAAMzAvMDYvMjAyMlYBYWMDAAAAYwFWAWZjVQEAAABTCAAAAFRWAWFWAWZnVQEAAABTVgFnYwBhYxj8//9ihevhhY0O5kFkVRMAAAAywqA5NjDCoDQxOcKgODg3LDA2VFYBYVRjAgAAAGMBVgFhVgFhVgFhVgFhZ2RVBwAAADAgLSAxIFlWAWdjAWRVBwAAADAgLSAxIFljAAAAAGIAAAAAAAD4f2RVBwAAADAgLSAxIFlWAWZnVQEAAABTZ2RVCgAAADMwLzA2LzIwMjJWAWdjAGFjGPz//2IAAAAAgErWQGRVCgAAADMwLzA2LzIwMjJWAWFjAwAAAGMBVgFmY1UBAAAAUwkAAABUVgFhVgFmZ1UBAAAAU1YBZ2MAYWMY/P//YgAAAAAAAAAAZFUEAAAAMCwwMFRWAWFUYwIAAABjAVYBYVYBYVYBYVYBYWdkVQcAAAAxIC0gMiBZVgFnYwFkVQcAAAAxIC0gMiBZYwEAAABiAAAAAAAA+H9kVQcAAAAxIC0gMiBZVgFmZ1UBAAAAU2dkVQoAAAAzMC8wNi8yMDIyVgFnYwBhYxj8//9iAAAAAIBK1kBkVQoAAAAzMC8wNi8yMDIyVgFhYwMAAABjAVYBZmNVAQAAAFMKAAAAVFYBYVYBZmdVAQAAAFNWAWdjAGFjGPz//2IAAAAAhNd3QWRVDwAAADI1wqAwMDDCoDAwMCwwMFRWAWFUYwIAAABjAVYBYVYBYVYBYVYBYWdkVQcAAAAyIC0gMyBZVgFnYwFkVQcAAAAyIC0gMyBZYwMAAABiAAAAAAAA+H9kVQcAAAAyIC0gMyBZVgFmZ1UBAAAAU2dkVQoAAAAzMC8wNi8yMDIyVgFnYwBhYxj8//9iAAAAAIBK1kBkVQoAAAAzMC8wNi8yMDIyVgFhYwMAAABjAVYBZmNVAQAAAFMLAAAAVFYBYVYBZmdVAQAAAFNWAWdjAGFjGPz//2IAAAAA0BJjQWRVDwAAADEwwqAwMDDCoDAwMCwwMFRWAWFUYwIAAABjAVYBYVYBYVYBYVYBYWdkVQcAAAAzIC0gNCBZVgFnYwFkVQcAAAAzIC0gNCBZYwQAAABiAAAAAAAA+H9kVQcAAAAzIC0gNCBZVgFmZ1UBAAAAU2dkVQoAAAAzMC8wNi8yMDIyVgFnYwBhYxj8//9iAAAAAIBK1kBkVQoAAAAzMC8wNi8yMDIyVgFhYwMAAABjAVYBZmNVAQAAAFMMAAAAVFYBYVYBZmdVAQAAAFNWAWdjAGFjGPz//2IK18NL9AvVQWRVEwAAADHCoDQxMsKgNDE5wqA4ODcsMDZUVgFhVGMCAAAAYwFWAWFWAWFWAWFWAWFnZFUHAAAANCAtIDUgWVYBZ2MBZFUHAAAANCAtIDUgWWMFAAAAYgAAAAAAAPh/ZFUHAAAANCAtIDUgWVYBZmdVAQAAAFNnZFUKAAAAMzAvMDYvMjAyMlYBZ2MAYWMY/P//YgAAAACAStZAZFUKAAAAMzAvMDYvMjAyMlYBYWMDAAAAYwFWAWZjVQEAAABTDQAAAFRWAWFWAWZnVQEAAABTVgFnYwBhYxj8//9iAAAAwAta1kFkVRMAAAAxwqA1MDDCoDAwMMKgMDAwLDAwVFYBYVRjAgAAAGMBVgFhVgFhVgFhVgFhZ2RVCAAAADUgLSAxMCBZVgFnYwFkVQgAAAA1IC0gMTAgWWMGAAAAYgAAAAAAAPh/ZFUIAAAANSAtIDEwIFlWAWZnVQEAAABTZ2RVCgAAADMwLzA2LzIwMjJWAWdjAGFjGPz//2IAAAAAgErWQGRVCgAAADMwLzA2LzIwMjJWAWFjAwAAAGMBVgFmY1UBAAAAUw4AAABUVgFhVgFmZ1UBAAAAU1YBZ2MAYWMY/P//YgAAAACoy2hBZFUPAAAAMTPCoDAwMMKgMDAwLDAwVFYBYVRjAgAAAGMBVgFhVgFhVgFhVgFhZ2RVBQAAADEwKyBZVgFnYwFkVQUAAAAxMCsgWWMCAAAAYgAAAAAAAPh/ZFUFAAAAMTArIFlWAWZnVQEAAABTZ2RVCgAAADMwLzA2LzIwMjJWAWdjAGFjGPz//2IAAAAAgErWQGRVCgAAADMwLzA2LzIwMjJWAWFjAwAAAGMBVgFmY1UBAAAAUw8AAABUVgFhVgFmZ1UBAAAAU1YBZ2MAYWMY/P//YgAAAAAAAAAAZFUEAAAAMCwwMFRWAWFUYwIAAABjAVYBYVYBYVYBYVYBYVRjAQAAAGMBVgFhVgFhVgFhVgFhVGMAAAAAYwFWAWFWAWFWAWFWAWFWAWZnVQIAAABTZ2RVFwAAAGRlZmF1bHRSb3dBeGlzSGllcmFyY2h5ZFUQAAAAWmVpbGVuaGllcmFyY2hpZVYBZmdVAgAAAFNnZFUGAAAAYmk2NjI3ZFURAAAAQXNzZXQgLyBMaWFiaWxpdHlhYwEAAABjAVYBYVYBYWdkVQYAAABiaTY2MjhkVRgAAABSZXNpZHVhbCBMaWZlIGJ5IEJ1Y2tldHNhYwEAAABjAVYBYVYBYVRjAAAAAGdkVQQAAAByb290VgFhVgFmZ1UCAAAAU2dkVQUAAABBc3NldFYBZ2MBZFUFAAAAQXNzZXRjBwAAAGIAAAAAAAD4f2RVBQAAAEFzc2V0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Z2RVCQAAAExpYWJpbGl0eVYBZ2MBZFUJAAAATGlhYmlsaXR5YwgAAABiAAAAAAAA+H9kVQkAAABMaWFiaWxpdHl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UYwAAAABjAFYBYVYBYVYBYVYBYWdkVQQAAAByb290VgFhVgFmZ1UCAAAAU2dkVQUAAABBc3NldFYBZ2MBZFUFAAAAQXNzZXRjBwAAAGIAAAAAAAD4f2RVBQAAAEFzc2V0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Z2RVCQAAAExpYWJpbGl0eVYBZ2MBZFUJAAAATGlhYmlsaXR5YwgAAABiAAAAAAAA+H9kVQkAAABMaWFiaWxpdHl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UYwAAAABjAFYBYVYBYVYBYVYBYWMBZ2RVGgAAAGRlZmF1bHRDb2x1bW5BeGlzSGllcmFyY2h5ZFURAAAAU3BhbHRlbmhpZXJhcmNoaWVWAWZnVQEAAABTZ2RVBgAAAGJpNjYyNWRVDAAAAEN1dCBPZmYgRGF0ZWRVBwAAAERETU1ZWThjAAAAAGMBVgFhVgFhVGMAAAAAZ2RVBAAAAHJvb3RWAWFWAWZnVQEAAABTZ2RVCgAAADMwLzA2LzIwMjJWAWdjAGFjGPz//2IAAAAAgErWQGRVCgAAADMwLzA2LzIwMjJWAWFjAQAAAGMBVgFhVgFhVgFhVgFhVGMAAAAAYwBWAWFWAWFWAWFWAWFnZFUEAAAAcm9vdFYBYVYBZmdVAQAAAFNnZFUKAAAAMzAvMDYvMjAyMlYBZ2MAYWMY/P//YgAAAACAStZAZFUKAAAAMzAvMDYvMjAyMlYBYWMBAAAAYwFWAWFWAWFWAWFWAWFUYwAAAABjAFYBYVYBYVYBYVYBYWMBVGMBYwBjAGIAAAAAAAAAAFYBZlUBAAAAU2RVBgAAAGJpNjYyNlRjAGMAYwBhY0IFAgBWAWFkVSsHAAA8UmVzdWx0IHJlZj0iZGQ2NjM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yVDA3OjM4OjA4LjIxMloiPjxWYXJpYWJsZXM+PE51bWVyaWNWYXJpYWJsZSB2YXJuYW1lPSJiaTY2MjUiIGxhYmVsPSJDdXQgT2ZmIERhdGUiIHJlZj0iYmk2NjI1IiBjb2x1bW49ImMwIiBmb3JtYXQ9IkRETU1ZWTgiIHVzYWdlPSJjYXRlZ29yaWNhbCIvPjxTdHJpbmdWYXJpYWJsZSB2YXJuYW1lPSJiaTY2MjciIGxhYmVsPSJBc3NldCAvIExpYWJpbGl0eSIgcmVmPSJiaTY2MjciIGNvbHVtbj0iYzEiLz48U3RyaW5nVmFyaWFibGUgdmFybmFtZT0iYmk2NjI4IiBsYWJlbD0iUmVzaWR1YWwgTGlmZSBieSBCdWNrZXRzIiByZWY9ImJpNjYyOCIgY29sdW1uPSJjMiIgc29ydE9uPSJjdXN0b20iIGN1c3RvbVNvcnQ9ImNzNjU1Ii8+PE51bWVyaWNWYXJpYWJsZSB2YXJuYW1lPSJiaTY2MjYiIGxhYmVsPSJQcmluY2lwYWwgUGFpZCBpbiBFVVIiIHJlZj0iYmk2NjI2IiBjb2x1bW49ImMzIiBmb3JtYXQ9IkNPTU1BMzIuM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xNiIgYXZhaWxhYmxlUm93Q291bnQ9IjE2IiBzaXplPSIzOTciIGRhdGFMYXlvdXQ9Im1pbmltYWwiIGdyYW5kVG90YWw9ImZhbHNlIiBpc0luZGV4ZWQ9InRydWUiIGNvbnRlbnRLZXk9IkZVNjQzMkFUR1c1SEY3RDNBSDJWRFZVQTJVS0Y3R0xVIj48IVtDREFUQVsyMjgyNi4wLDcsLTEwMCw0LjA2NTY3MTc5OTc1MDAwMUU5CjIyODI2LjAsNywwLDQuOTk3MjE4MTI4NEU4CjIyODI2LjAsNywxLDcuMzEwNzAwODgzMDk5OTk3RTgKMjI4MjYuMCw3LDMsNC42NTAyNDAyNDcxRTgKMjI4MjYuMCw3LDQsNS40MjA1NzE0NDE4RTgKMjI4MjYuMCw3LDUsMy4xNDQ0MzU2MjU1RTgKMjI4MjYuMCw3LDYsNy44OTk5MzU3MjExRTgKMjI4MjYuMCw3LDIsNy4yMzM2MTU5NTA1MDAwMDNFOAoyMjgyNi4wLDgsLTEwMCwyLjk2MDQxOTg4NzA2RTkKMjI4MjYuMCw4LDAsMC4wCjIyODI2LjAsOCwxLDIuNUU3CjIyODI2LjAsOCwzLDEuMEU3CjIyODI2LjAsOCw0LDEuNDEyNDE5ODg3MDZFOQoyMjgyNi4wLDgsNSwxLjVFOQoyMjgyNi4wLDgsNiwxLjNFNwoyMjgyNi4wLDgsMiwwLjAKXV0+PC9EYXRhPjxTdHJpbmdUYWJsZSBmb3JtYXQ9IkNTViIgcm93Q291bnQ9IjkiIHNpemU9Ijg5IiBjb250ZW50S2V5PSJDQkFHRUZXSUozRjYyRUk1NVBBT0tNWE81VldQTkJHUyI+PCFbQ0RBVEFbIjAgLSAxIFkiCiIxIC0gMiBZIgoiMTArIFkiCiIyIC0gMyBZIgoiMyAtIDQgWSIKIjQgLSA1IFkiCiI1IC0gMTAgWSIKIkFzc2V0IgoiTGlhYmlsaXR5IgpdXT48L1N0cmluZ1RhYmxlPjwvUmVzdWx0PlYBYWMAYwBjAGMBYwBjAGMAVgFhYwEAAABjAGMAXUVORF9SQys=</data>
</ReportState>
</file>

<file path=customXml/item81.xml><?xml version="1.0" encoding="utf-8"?>
<ReportState xmlns="sas.reportstate">
  <data type="reportstate">UkNfU1RBUlRbVgVnZ1VjAgAAAFNnYwIAAABjAAAAAGRVBgAAAHZlMzU5NmRVAAAAAGMAAAAAZ5lmVQEAAABTVgFnmGRVBgAAAGJpNjk1N2RVEgAAAFJlZmluYW5jaW5nIE1hcmtlcmFWAWdjAWRVAgAAADc0Yxj8//9iAAAAAAAA+H9kVQIAAAA3NGMBAAAAVGMIAAAAYWMAZ2MCAAAAYwAAAABkVQUAAAB2ZTcyM2RVAAAAAGMAAAAAZ5lmVQEAAABTVgFnmGRVBgAAAGJpMzc1MGRVDAAAAEN1dCBPZmYgRGF0ZWFWAWdjAGFjGPz//2IAAAAAgErWQGRVCgAAADMwLzA2LzIwMjJjAQAAAFRjCAAAAGFjAFRWAWZVAgAAAFNkVQYAAABiaTM3NTBkVQYAAABiaTM3NjhUVgFhVgFnZFUGAAAAZGQzNzU0VgFmVQcAAABTZFUtAAAAby93IENsYWltIGFnYWluc3QgbG9jYWwvbXVuaWNpcGFsIGF1dGhvcml0aWVzZFUuAAAAby93IENsYWltIGFnYWluc3QgcmVnaW9uYWwvZmVkZXJhbCBhdXRob3JpdGllc2RVHAAAAG8vdyBDbGFpbSBhZ2FpbnN0IHNvdmVyZWlnbnNkVTMAAABvL3cgQ2xhaW0gZ3VhcmFudGVlZCBieSBsb2NhbC9tdW5pY2lwYWwgYXV0aG9yaXRpZXNkVTQAAABvL3cgQ2xhaW0gZ3VhcmFudGVlZCBieSByZWdpb25hbC9mZWRlcmFsIGF1dGhvcml0aWVzZFUiAAAAby93IENsYWltIGd1YXJhbnRlZWQgYnkgc292ZXJlaWduc2RVBgAAAE90aGVyc1RWAWZnVQcAAABTVgFnwGMAAAAAZFUGAAAAYmkzNzUwZFUMAAAAQ3V0IE9mZiBEYXRlZFUHAAAARERNTVlZOGMYAAAAVgFmY1UIAAAAUwAAAACAStZAAAAAAIBK1kAAAAAAgErWQAAAAACAStZAAAAAAIBK1kAAAAAAgErWQAAAAACAStZAAAAAAIBK1kBUVgFhYwEAAABiCAAAAGIAAAAAAAD4f2IAAAAAAAD4f2IAAAAAAAD4f2IAAAAAAAD4f2IAAAAAAAD4f2FjAGMAYwBjAVYBZ8BjAQAAAGRVBgAAAGJpMzc2OGRVEAAAAFR5cGUgb2YgRXhwb3N1cmVhYxgAAABWAWFWAWZjVQgAAABTnP///wIAAAAFAAAAAQAAAAQAAAAAAAAAAwAAAAYAAABUYwEAAABiCAAAAGIAAAAAAAD4f2IAAAAAAAD4f2IAAAAAAAD4f2IAAAAAAAD4f2IAAAAAAAD4f2FjAGMAYwBjAVYBZ8BjAAAAAGRVBgAAAGJpMzc0NWRVFgAAAEF2ZXJhZ2UgTm9taW5hbCAoMDAwcylkVQgAAABDT01NQTEyLmMCAAAAVgFmY1UIAAAAUxPh9jeQ63hAXlwejr9tl0DgfJwGqMtkQEvobj9Gl7pAiJ5C6RmJlEAjItGmehB1QG2uLW6bYHtAyJdOW8rchEBUVgFhYwIAAABiCAAAAGIAAAAAAAD4f2IAAAAAAAD4f2IAAAAAAAD4f2IAAAAAAAD4f2IAAAAAAAD4f2FjAGMAYwBjAVYBZ8BjAAAAAGRVBgAAAGJpMzc0NmRVDAAAAE5vbWluYWwgKG1uKWRVCAAAAENPTU1BMTIuYwAAAABWAWZjVQgAAABTQvWMKYsKr0D40dtlIH5TQKl4vdEa+4VA3p7LHbJbg0CcD2R32MuDQB/napVYBJVAIzWd6MpsckBRls0mWbFyQFRWAWFjAgAAAGIIAAAAYgAAAAAAAPh/YgAAAAAAAPh/YgAAAAAAAPh/YgAAAAAAAPh/YgAAAAAAAPh/YWMAYwBjAGMBVgFnwGMAAAAAZFUGAAAAYmkzNzQ3ZFUMAAAATk8uIE9GIExPQU5TZFUIAAAAQ09NTUExMi5jGAAAAFYBZmNVCAAAAFMAAAAAgHbDQAAAAAAAAEpAAAAAAACEsEAAAAAAAMBWQAAAAAAAIH5AAAAAAAAur0AAAAAAAAiFQAAAAAAAAHxAVFYBYWMCAAAAYggAAABiAAAAAAAA+H9iAAAAAAAA+H9iAAAAAAAA+H9iAAAAAAAA+H9iAAAAAAAA+H9hYwBjAGMAYwFWAWfAYwAAAABkVQYAAABiaTM3NDhkVREAAAAlIG9mIFRvdGFsIEFzc2V0c2RVCwAAAFBFUkNFTlQxMi4yYxgAAABWAWZjVQgAAABTAAAAAAAA8D+ZX5CJQxiUP/eN0dPqqMY/+0oT/8T0wz/Vyh0qYmjEP8RAe1yJqtU/kZr3rHz+sj+VA7IEKUWzP1RWAWFjAgAAAGIIAAAAYgAAAAAAAPh/YgAAAAAAAPh/YgAAAAAAAPh/YgAAAAAAAPh/YgAAAAAAAPh/YWMAYwBjAGMBVgFnwGMAAAAAZFUGAAAAYmkzNzQ5ZFURAAAAJSBOdW1iZXIgb2YgTG9hbnNkVQsAAABQRVJDRU5UMTIuMmMYAAAAVgFmY1UIAAAAUwAAAAAAAPA/Iy1PDr9fdT9sIBpDfCfbP39HhSzHs4I/1oEKI9zDqD8h8yge0qHZPzTk4WMQSrE/1+EtXqYEpz9UVgFhYwIAAABiCAAAAGIAAAAAAAD4f2IAAAAAAAD4f2IAAAAAAAD4f2IAAAAAAAD4f2IAAAAAAAD4f2FjAGMAYwBjAVRnoGZjVQgAAABTAAAAAAAAAABUVgFlY1UAAAAAU1RhVgFhYwgAAABiCAAAAGMBYwBiAAAAAAAAAABWAWFWAWFWA2dnZFUGAAAAZGQzNzU0VgFhVgFmZ1UBAAAAU2dkVQoAAAAzMC8wNi8yMDIyVgFnYwBhYxj8//9iAAAAAIBK1kBkVQoAAAAzMC8wNi8yMDIyVgFmZ1UIAAAAU2dkVQsAAABNQVRDSEVTX0FMTFYBZ2MBZFULAAAATUFUQ0hFU19BTExjnP///2IAAAAAAAD4f2RVCwAAAE1BVENIRVNfQUxMVgFhYwIAAABjAVYBZmNVAQAAAFMAAAAAVFYBYVYBZmdVBQAAAFNWAWdjAGFjGPz//2IT4fY3kOt4QGRVAwAAADM5OVYBZ2MAYWMY/P//YkL1jCmLCq9AZFUGAAAAM8KgOTczVgFnYwBhYxj8//9iAAAAAIB2w0BkVQYAAAA5wqA5NjVWAWdjAGFjGPz//2IAAAAAAADwP2RVCAAAADEwMCwwMCAlVgFnYwBhYxj8//9iAAAAAAAA8D9kVQgAAAAxMDAsMDAgJVRWAWFnZFUcAAAAby93IENsYWltIGFnYWluc3Qgc292ZXJlaWduc1YBZ2MBZFUcAAAAby93IENsYWltIGFnYWluc3Qgc292ZXJlaWduc2MCAAAAYgAAAAAAAPh/ZFUcAAAAby93IENsYWltIGFnYWluc3Qgc292ZXJlaWduc1YBYWMCAAAAYwFWAWZjVQEAAABTAQAAAFRWAWFWAWZnVQUAAABTVgFnYwBhYxj8//9iXlwejr9tl0BkVQYAAAAxwqA0OTlWAWdjAGFjGPz//2L40dtlIH5TQGRVAgAAADc4VgFnYwBhYxj8//9iAAAAAAAASkBkVQIAAAA1MlYBZ2MAYWMY/P//YplfkIlDGJQ/ZFUGAAAAMSw5NiAlVgFnYwBhYxj8//9iIy1PDr9fdT9kVQYAAAAwLDUyICVUVgFhZ2RVIgAAAG8vdyBDbGFpbSBndWFyYW50ZWVkIGJ5IHNvdmVyZWlnbnNWAWdjAWRVIgAAAG8vdyBDbGFpbSBndWFyYW50ZWVkIGJ5IHNvdmVyZWlnbnNjBQAAAGIAAAAAAAD4f2RVIgAAAG8vdyBDbGFpbSBndWFyYW50ZWVkIGJ5IHNvdmVyZWlnbnNWAWFjAgAAAGMBVgFmY1UBAAAAUwIAAABUVgFhVgFmZ1UFAAAAU1YBZ2MAYWMY/P//YuB8nAaoy2RAZFUDAAAAMTY2VgFnYwBhYxj8//9iqXi90Rr7hUBkVQMAAAA3MDNWAWdjAGFjGPz//2IAAAAAAISwQGRVBgAAADTCoDIyOFYBZ2MAYWMY/P//YveN0dPqqMY/ZFUHAAAAMTcsNzAgJVYBZ2MAYWMY/P//YmwgGkN8J9s/ZFUHAAAANDIsNDMgJVRWAWFnZFUuAAAAby93IENsYWltIGFnYWluc3QgcmVnaW9uYWwvZmVkZXJhbCBhdXRob3JpdGllc1YBZ2MBZFUuAAAAby93IENsYWltIGFnYWluc3QgcmVnaW9uYWwvZmVkZXJhbCBhdXRob3JpdGllc2MBAAAAYgAAAAAAAPh/ZFUuAAAAby93IENsYWltIGFnYWluc3QgcmVnaW9uYWwvZmVkZXJhbCBhdXRob3JpdGllc1YBYWMCAAAAYwFWAWZjVQEAAABTAwAAAFRWAWFWAWZnVQUAAABTVgFnYwBhYxj8//9iS+huP0aXukBkVQYAAAA2wqA4MDdWAWdjAGFjGPz//2LenssdsluDQGRVAwAAADYxOVYBZ2MAYWMY/P//YgAAAAAAwFZAZFUCAAAAOTFWAWdjAGFjGPz//2L7ShP/xPTDP2RVBwAAADE1LDU5ICVWAWdjAGFjGPz//2J/R4Usx7OCP2RVBgAAADAsOTEgJVRWAWFnZFU0AAAAby93IENsYWltIGd1YXJhbnRlZWQgYnkgcmVnaW9uYWwvZmVkZXJhbCBhdXRob3JpdGllc1YBZ2MBZFU0AAAAby93IENsYWltIGd1YXJhbnRlZWQgYnkgcmVnaW9uYWwvZmVkZXJhbCBhdXRob3JpdGllc2MEAAAAYgAAAAAAAPh/ZFU0AAAAby93IENsYWltIGd1YXJhbnRlZWQgYnkgcmVnaW9uYWwvZmVkZXJhbCBhdXRob3JpdGllc1YBYWMCAAAAYwFWAWZjVQEAAABTBAAAAFRWAWFWAWZnVQUAAABTVgFnYwBhYxj8//9iiJ5C6RmJlEBkVQYAAAAxwqAzMTRWAWdjAGFjGPz//2KcD2R32MuDQGRVAwAAADYzM1YBZ2MAYWMY/P//YgAAAAAAIH5AZFUDAAAANDgyVgFnYwBhYxj8//9i1codKmJoxD9kVQcAAAAxNSw5NCAlVgFnYwBhYxj8//9i1oEKI9zDqD9kVQYAAAA0LDg0ICVUVgFhZ2RVLQAAAG8vdyBDbGFpbSBhZ2FpbnN0IGxvY2FsL211bmljaXBhbCBhdXRob3JpdGllc1YBZ2MBZFUtAAAAby93IENsYWltIGFnYWluc3QgbG9jYWwvbXVuaWNpcGFsIGF1dGhvcml0aWVzYwAAAABiAAAAAAAA+H9kVS0AAABvL3cgQ2xhaW0gYWdhaW5zdCBsb2NhbC9tdW5pY2lwYWwgYXV0aG9yaXRpZXNWAWFjAgAAAGMBVgFmY1UBAAAAUwUAAABUVgFhVgFmZ1UFAAAAU1YBZ2MAYWMY/P//YiMi0aZ6EHVAZFUDAAAAMzM3VgFnYwBhYxj8//9iH+dqlVgElUBkVQYAAAAxwqAzNDVWAWdjAGFjGPz//2IAAAAAAC6vQGRVBgAAADPCoDk5MVYBZ2MAYWMY/P//YsRAe1yJqtU/ZFUHAAAAMzMsODUgJVYBZ2MAYWMY/P//YiHzKB7Sodk/ZFUHAAAANDAsMDUgJVRWAWFnZFUzAAAAby93IENsYWltIGd1YXJhbnRlZWQgYnkgbG9jYWwvbXVuaWNpcGFsIGF1dGhvcml0aWVzVgFnYwFkVTMAAABvL3cgQ2xhaW0gZ3VhcmFudGVlZCBieSBsb2NhbC9tdW5pY2lwYWwgYXV0aG9yaXRpZXNjAwAAAGIAAAAAAAD4f2RVMwAAAG8vdyBDbGFpbSBndWFyYW50ZWVkIGJ5IGxvY2FsL211bmljaXBhbCBhdXRob3JpdGllc1YBYWMCAAAAYwFWAWZjVQEAAABTBgAAAFRWAWFWAWZnVQUAAABTVgFnYwBhYxj8//9iba4tbptge0BkVQMAAAA0MzhWAWdjAGFjGPz//2IjNZ3oymxyQGRVAwAAADI5NVYBZ2MAYWMY/P//YgAAAAAACIVAZFUDAAAANjczVgFnYwBhYxj8//9ikZr3rHz+sj9kVQYAAAA3LDQyICVWAWdjAGFjGPz//2I05OFjEEqxP2RVBgAAADYsNzUgJVRWAWFnZFUGAAAAT3RoZXJzVgFnYwFkVQYAAABPdGhlcnNjBgAAAGIAAAAAAAD4f2RVBgAAAE90aGVyc1YBYWMCAAAAYwFWAWZjVQEAAABTBwAAAFRWAWFWAWZnVQUAAABTVgFnYwBhYxj8//9iyJdOW8rchEBkVQMAAAA2NjhWAWdjAGFjGPz//2JRls0mWbFyQGRVAwAAADI5OVYBZ2MAYWMY/P//YgAAAAAAAHxAZFUDAAAANDQ4VgFnYwBhYxj8//9ilQOyBClFsz9kVQYAAAA3LDUzICVWAWdjAGFjGPz//2LX4S1epgSnP2RVBgAAADQsNTAgJVRWAWFUYwEAAABjAVYBYVYBYVYBYVYBYVRjAAAAAGMBVgFhVgFhVgFhVgFhVgFmZ1UBAAAAU2dkVRcAAABkZWZhdWx0Um93QXhpc0hpZXJhcmNoeWRVEAAAAFplaWxlbmhpZXJhcmNoaWVWAWZnVQIAAABTZ2RVBgAAAGJpMzc1MGRVDAAAAEN1dCBPZmYgRGF0ZWRVBwAAAERETU1ZWThjAAAAAGMBVgFhVgFhZ2RVBgAAAGJpMzc2OGRVEAAAAFR5cGUgb2YgRXhwb3N1cmVhYwEAAABjAVYBYVYBYVRjAAAAAGdkVQQAAAByb290VgFhVgFmZ1UBAAAAU2dkVQoAAAAzMC8wNi8yMDIyVgFnYwBhYxj8//9iAAAAAIBK1kBkVQoAAAAzMC8wNi8yMDIyVgFmZ1UHAAAAU2dkVRwAAABvL3cgQ2xhaW0gYWdhaW5zdCBzb3ZlcmVpZ25zVgFnYwFkVRwAAABvL3cgQ2xhaW0gYWdhaW5zdCBzb3ZlcmVpZ25zYwIAAABiAAAAAAAA+H9kVRwAAABvL3cgQ2xhaW0gYWdhaW5zdCBzb3ZlcmVpZ25zVgFhYwIAAABjAVYBYVYBYVYBYVYBYWdkVSIAAABvL3cgQ2xhaW0gZ3VhcmFudGVlZCBieSBzb3ZlcmVpZ25zVgFnYwFkVSIAAABvL3cgQ2xhaW0gZ3VhcmFudGVlZCBieSBzb3ZlcmVpZ25zYwUAAABiAAAAAAAA+H9kVSIAAABvL3cgQ2xhaW0gZ3VhcmFudGVlZCBieSBzb3ZlcmVpZ25zVgFhYwIAAABjAVYBYVYBYVYBYVYBYWdkVS4AAABvL3cgQ2xhaW0gYWdhaW5zdCByZWdpb25hbC9mZWRlcmFsIGF1dGhvcml0aWVzVgFnYwFkVS4AAABvL3cgQ2xhaW0gYWdhaW5zdCByZWdpb25hbC9mZWRlcmFsIGF1dGhvcml0aWVzYwEAAABiAAAAAAAA+H9kVS4AAABvL3cgQ2xhaW0gYWdhaW5zdCByZWdpb25hbC9mZWRlcmFsIGF1dGhvcml0aWVzVgFhYwIAAABjAVYBYVYBYVYBYVYBYWdkVTQAAABvL3cgQ2xhaW0gZ3VhcmFudGVlZCBieSByZWdpb25hbC9mZWRlcmFsIGF1dGhvcml0aWVzVgFnYwFkVTQAAABvL3cgQ2xhaW0gZ3VhcmFudGVlZCBieSByZWdpb25hbC9mZWRlcmFsIGF1dGhvcml0aWVzYwQAAABiAAAAAAAA+H9kVTQAAABvL3cgQ2xhaW0gZ3VhcmFudGVlZCBieSByZWdpb25hbC9mZWRlcmFsIGF1dGhvcml0aWVzVgFhYwIAAABjAVYBYVYBYVYBYVYBYWdkVS0AAABvL3cgQ2xhaW0gYWdhaW5zdCBsb2NhbC9tdW5pY2lwYWwgYXV0aG9yaXRpZXNWAWdjAWRVLQAAAG8vdyBDbGFpbSBhZ2FpbnN0IGxvY2FsL211bmljaXBhbCBhdXRob3JpdGllc2MAAAAAYgAAAAAAAPh/ZFUtAAAAby93IENsYWltIGFnYWluc3QgbG9jYWwvbXVuaWNpcGFsIGF1dGhvcml0aWVzVgFhYwIAAABjAVYBYVYBYVYBYVYBYWdkVTMAAABvL3cgQ2xhaW0gZ3VhcmFudGVlZCBieSBsb2NhbC9tdW5pY2lwYWwgYXV0aG9yaXRpZXNWAWdjAWRVMwAAAG8vdyBDbGFpbSBndWFyYW50ZWVkIGJ5IGxvY2FsL211bmljaXBhbCBhdXRob3JpdGllc2MDAAAAYgAAAAAAAPh/ZFUzAAAAby93IENsYWltIGd1YXJhbnRlZWQgYnkgbG9jYWwvbXVuaWNpcGFsIGF1dGhvcml0aWVzVgFhYwIAAABjAVYBYVYBYVYBYVYBYWdkVQYAAABPdGhlcnNWAWdjAWRVBgAAAE90aGVyc2MGAAAAYgAAAAAAAPh/ZFUGAAAAT3RoZXJzVgFhYwIAAABjAVYBYVYBYVYBYVYBYVRjAQAAAGMAVgFhVgFhVgFhVgFhVGMAAAAAYwBWAWFWAWFWAWFWAWFnZFUEAAAAcm9vdFYBYVYBZmdVAQAAAFNnZFUKAAAAMzAvMDYvMjAyMlYBZ2MAYWMY/P//YgAAAACAStZAZFUKAAAAMzAvMDYvMjAyMlYBZmdVBwAAAFNnZFUcAAAAby93IENsYWltIGFnYWluc3Qgc292ZXJlaWduc1YBZ2MBZFUcAAAAby93IENsYWltIGFnYWluc3Qgc292ZXJlaWduc2MCAAAAYgAAAAAAAPh/ZFUcAAAAby93IENsYWltIGFnYWluc3Qgc292ZXJlaWduc1YBYWMCAAAAYwFWAWFWAWFWAWFWAWFnZFUiAAAAby93IENsYWltIGd1YXJhbnRlZWQgYnkgc292ZXJlaWduc1YBZ2MBZFUiAAAAby93IENsYWltIGd1YXJhbnRlZWQgYnkgc292ZXJlaWduc2MFAAAAYgAAAAAAAPh/ZFUiAAAAby93IENsYWltIGd1YXJhbnRlZWQgYnkgc292ZXJlaWduc1YBYWMCAAAAYwFWAWFWAWFWAWFWAWFnZFUuAAAAby93IENsYWltIGFnYWluc3QgcmVnaW9uYWwvZmVkZXJhbCBhdXRob3JpdGllc1YBZ2MBZFUuAAAAby93IENsYWltIGFnYWluc3QgcmVnaW9uYWwvZmVkZXJhbCBhdXRob3JpdGllc2MBAAAAYgAAAAAAAPh/ZFUuAAAAby93IENsYWltIGFnYWluc3QgcmVnaW9uYWwvZmVkZXJhbCBhdXRob3JpdGllc1YBYWMCAAAAYwFWAWFWAWFWAWFWAWFnZFU0AAAAby93IENsYWltIGd1YXJhbnRlZWQgYnkgcmVnaW9uYWwvZmVkZXJhbCBhdXRob3JpdGllc1YBZ2MBZFU0AAAAby93IENsYWltIGd1YXJhbnRlZWQgYnkgcmVnaW9uYWwvZmVkZXJhbCBhdXRob3JpdGllc2MEAAAAYgAAAAAAAPh/ZFU0AAAAby93IENsYWltIGd1YXJhbnRlZWQgYnkgcmVnaW9uYWwvZmVkZXJhbCBhdXRob3JpdGllc1YBYWMCAAAAYwFWAWFWAWFWAWFWAWFnZFUtAAAAby93IENsYWltIGFnYWluc3QgbG9jYWwvbXVuaWNpcGFsIGF1dGhvcml0aWVzVgFnYwFkVS0AAABvL3cgQ2xhaW0gYWdhaW5zdCBsb2NhbC9tdW5pY2lwYWwgYXV0aG9yaXRpZXNjAAAAAGIAAAAAAAD4f2RVLQAAAG8vdyBDbGFpbSBhZ2FpbnN0IGxvY2FsL211bmljaXBhbCBhdXRob3JpdGllc1YBYWMCAAAAYwFWAWFWAWFWAWFWAWFnZFUzAAAAby93IENsYWltIGd1YXJhbnRlZWQgYnkgbG9jYWwvbXVuaWNpcGFsIGF1dGhvcml0aWVzVgFnYwFkVTMAAABvL3cgQ2xhaW0gZ3VhcmFudGVlZCBieSBsb2NhbC9tdW5pY2lwYWwgYXV0aG9yaXRpZXNjAwAAAGIAAAAAAAD4f2RVMwAAAG8vdyBDbGFpbSBndWFyYW50ZWVkIGJ5IGxvY2FsL211bmljaXBhbCBhdXRob3JpdGllc1YBYWMCAAAAYwFWAWFWAWFWAWFWAWFnZFUGAAAAT3RoZXJzVgFnYwFkVQYAAABPdGhlcnNjBgAAAGIAAAAAAAD4f2RVBgAAAE90aGVyc1YBYWMCAAAAYwFWAWFWAWFWAWFWAWFUYwEAAABjAFYBYVYBYVYBYVYBYVRjAAAAAGMAVgFhVgFhVgFhVgFhYwFUYwFjAGMAYgAAAAAAAAAAVgFmVQUAAABTZFUGAAAAYmkzNzQ1ZFUGAAAAYmkzNzQ2ZFUGAAAAYmkzNzQ3ZFUGAAAAYmkzNzQ4ZFUGAAAAYmkzNzQ5VGMAYwBjAGFjQgUCAFYBYWRVlAsAADxSZXN1bHQgcmVmPSJkZDM3NT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ctMjJUMDc6Mzg6MDMuMjQ3WiI+PFZhcmlhYmxlcz48TnVtZXJpY1ZhcmlhYmxlIHZhcm5hbWU9ImJpMzc1MCIgbGFiZWw9IkN1dCBPZmYgRGF0ZSIgcmVmPSJiaTM3NTAiIGNvbHVtbj0iYzAiIGZvcm1hdD0iRERNTVlZOCIgdXNhZ2U9ImNhdGVnb3JpY2FsIi8+PFN0cmluZ1ZhcmlhYmxlIHZhcm5hbWU9ImJpMzc2OCIgbGFiZWw9IlR5cGUgb2YgRXhwb3N1cmUiIHJlZj0iYmkzNzY4IiBjb2x1bW49ImMxIiBzb3J0T249ImN1c3RvbSIgY3VzdG9tU29ydD0iY3M1NDA0Ii8+PE51bWVyaWNWYXJpYWJsZSB2YXJuYW1lPSJiaTM3NDUiIGxhYmVsPSJBdmVyYWdlIE5vbWluYWwgKDAwMHMpIiByZWY9ImJpMzc0NSIgY29sdW1uPSJjMiIgZm9ybWF0PSJDT01NQTEyLiIgdXNhZ2U9InF1YW50aXRhdGl2ZSIgZGVmaW5lZEFnZ3JlZ2F0aW9uPSJhdmVyYWdlIi8+PE51bWVyaWNWYXJpYWJsZSB2YXJuYW1lPSJiaTM3NDYiIGxhYmVsPSJOb21pbmFsIChtbikiIHJlZj0iYmkzNzQ2IiBjb2x1bW49ImMzIiBmb3JtYXQ9IkNPTU1BMTIuIiB1c2FnZT0icXVhbnRpdGF0aXZlIiBkZWZpbmVkQWdncmVnYXRpb249InN1bSIvPjxOdW1lcmljVmFyaWFibGUgdmFybmFtZT0iYmkzNzQ3IiBsYWJlbD0iTk8uIE9GIExPQU5TIiByZWY9ImJpMzc0NyIgY29sdW1uPSJjNCIgZm9ybWF0PSJDT01NQTEyLiIgdXNhZ2U9InF1YW50aXRhdGl2ZSIvPjxOdW1lcmljVmFyaWFibGUgdmFybmFtZT0iYmkzNzQ4IiBsYWJlbD0iJSBvZiBUb3RhbCBBc3NldHMiIHJlZj0iYmkzNzQ4IiBjb2x1bW49ImM1IiBmb3JtYXQ9IlBFUkNFTlQxMi4yIiB1c2FnZT0icXVhbnRpdGF0aXZlIi8+PE51bWVyaWNWYXJpYWJsZSB2YXJuYW1lPSJiaTM3NDkiIGxhYmVsPSIlIE51bWJlciBvZiBMb2FucyIgcmVmPSJiaTM3NDk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giIGF2YWlsYWJsZVJvd0NvdW50PSI4IiBzaXplPSI3MDYiIGRhdGFMYXlvdXQ9Im1pbmltYWwiIGdyYW5kVG90YWw9ImZhbHNlIiBpc0luZGV4ZWQ9InRydWUiIGNvbnRlbnRLZXk9IlpNNUpYSFZEWTMzREJBSURDSUxVNVRJSFJCUzZOTk5TIj48IVtDREFUQVsyMjgyNi4wLC0xMDAsMzk4LjcyMjcwOTYyMTc4NDEsMzk3My4yNzE4MDEzODEwNTI3LDk5NjUuMCwxLjAsMS4wCjIyODI2LjAsMiwxNDk5LjQzNzA2NTU3NjkyMyw3Ny45NzA3Mjc0MSw1Mi4wLDAuMDE5NjIzODA5MTE5NDUxMjUsMC4wMDUyMTgyNjM5MjM3MzMwNjYKMjI4MjYuMCw1LDE2Ni4zNjQyNjA5NjUwMDQxOCw3MDMuMzg4MDk1MzYwMDM1Nyw0MjI4LjAsMC4xNzcwMjk5NDY3MzQ0NjQsMC40MjQyODQ5OTc0OTEyMTkzCjIyODI2LjAsMSw2ODA3LjI3NDQwNTQxNDMwNyw2MTkuNDYxOTcwODkyNzAxOSw5MS4wLDAuMTU1OTA3MjcyODYxOTczNzgsMC4wMDkxMzE5NjE4NjY1MzI4NjUKMjI4MjYuMCw0LDEzMTQuMjc1MzAzODc5NjY3Myw2MzMuNDgwNjk2NDY5OTk5Nyw0ODIuMCwwLjE1OTQzNTUzMDI0NzM0MTk0LDAuMDQ4MzY5MjkyNTIzODMzNDE1CjIyODI2LjAsMCwzMzcuMDI5OTQ0MjQ1MjY4OTUsMTM0NS4wODY1MDc0ODI4Njg3LDM5OTEuMCwwLjMzODUzMzcyNjAzNzkwNTU1LDAuNDAwNTAxNzU2MTQ2NTEyOAoyMjgyNi4wLDMsNDM4LjAzNzk0Njg3MTIyNjEsMjk0Ljc5OTUzODI0NDMzNTIsNjczLjAsMC4wNzQxOTU2NjM2Njk4OTIxOCwwLjA2NzUzNjM3NzMyMDYyMjE4CjIyODI2LjAsNiw2NjcuNTk4ODA2OTY2Nzg4MywyOTkuMDg0MjY1NTIxMTIwOSw0NDguMCwwLjA3NTI3NDA1MTMyODk3MzY1LDAuMDQ0OTU3MzUwNzI3NTQ2NDEKXV0+PC9EYXRhPjxTdHJpbmdUYWJsZSBmb3JtYXQ9IkNTViIgcm93Q291bnQ9IjciIHNpemU9IjI4MyIgY29udGVudEtleT0iT0RKWjdEUUlNTVNKSTRPTVJKMkhLSllWNlNOQzIzSjQiPjwhW0NEQVRBWyJvL3cgQ2xhaW0gYWdhaW5zdCBsb2NhbC9tdW5pY2lwYWwgYXV0aG9yaXRpZXMiCiJvL3cgQ2xhaW0gYWdhaW5zdCByZWdpb25hbC9mZWRlcmFsIGF1dGhvcml0aWVzIgoiby93IENsYWltIGFnYWluc3Qgc292ZXJlaWducyIKIm8vdyBDbGFpbSBndWFyYW50ZWVkIGJ5IGxvY2FsL211bmljaXBhbCBhdXRob3JpdGllcyIKIm8vdyBDbGFpbSBndWFyYW50ZWVkIGJ5IHJlZ2lvbmFsL2ZlZGVyYWwgYXV0aG9yaXRpZXMiCiJvL3cgQ2xhaW0gZ3VhcmFudGVlZCBieSBzb3ZlcmVpZ25zIgoiT3RoZXJzIgpdXT48L1N0cmluZ1RhYmxlPjwvUmVzdWx0PlYBYWMAYwBjAGMBYwBjAGMAVgFhYwEAAABjAGMAXUVORF9SQys=</data>
</ReportState>
</file>

<file path=customXml/item82.xml><?xml version="1.0" encoding="utf-8"?>
<ReportState xmlns="sas.reportstate">
  <data type="reportstate">UEVDU19TVEFSVFtWAWdWAWZnVQEAAABTVgFnYwFkVQsAAABSZXNpZGVudGlhbGMY/P//YgAAAAAAAPh/ZFULAAAAUmVzaWRlbnRpYWxUY1UCAAAAUwAAVF1FTkRfUEVDUysr</data>
</ReportState>
</file>

<file path=customXml/item83.xml><?xml version="1.0" encoding="utf-8"?>
<ReportState xmlns="sas.reportstate">
  <data type="reportstate">UkNfU1RBUlRbVgVnZ1VjAgAAAFNnYwIAAABjAAAAAGRVBgAAAHZlNjYwNWRVAAAAAGMAAAAAZ5lmVQEAAABTVgFnmGRVBgAAAGJpNjk4NmRVEgAAAFJlZmluYW5jaW5nIE1hcmtlcmFWAWdjAWRVAgAAADc0Yxj8//9iAAAAAAAA+H9kVQIAAAA3NGMBAAAAVGMIAAAAYWMAZ2MCAAAAYwAAAABkVQUAAAB2ZTcyM2RVAAAAAGMAAAAAZ5lmVQEAAABTVgFnmGRVBgAAAGJpNjk4N2RVDAAAAEN1dCBPZmYgRGF0ZWFWAWdjAGFjGPz//2IAAAAAgErWQGRVCgAAADMwLzA2LzIwMjJjAQAAAFRjCAAAAGFjAFRWAWZVAQAAAFNkVQYAAABiaTY2ODZUVgFhVgFnZFUGAAAAZGQ2Njg3VgFmVQEAAABTZFUBAAAAWVRWAWZnVQIAAABTVgFnwGMBAAAAZFUGAAAAYmk2Njg2ZFUOAAAAQ0MgZWxpZ2liaWxpdHlhYxgAAABWAWFWAWZjVQEAAABTAAAAAFRjAQAAAGIBAAAAYgAAAAAAAPh/YgAAAAAAAPh/YgAAAAAAAPh/YgAAAAAAAPh/YgAAAAAAAPh/ZFUBAAAAWWMAYwBjAGMAVgFnwGMAAAAAZFUGAAAAYmk2Njg4ZFUMAAAATm9taW5hbCAobW4pZFUIAAAAQ09NTUExMi5jAAAAAFYBZmNVAQAAAFM6iDPCoaCYQFRWAWFjAgAAAGIBAAAAYjqIM8KhoJhAYjqIM8KhoJhAYjqIM8KhoJhAYgAAAAAAAPh/YgAAAAAAAPh/YWMAYwBjAGMAVGegZmNVAQAAAFMAVFYBZWNVAAAAAFNUYVYBYWMBAAAAYgEAAABjAWMAYgAAAAAAAAAAVgFhVgFhVgNhYWNCBAIEVgFhZFVoAwAAPFJlc3VsdCByZWY9ImRkNjY4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MlQwNzozODowMy4yNDdaIj48VmFyaWFibGVzPjxTdHJpbmdWYXJpYWJsZSB2YXJuYW1lPSJiaTY2ODYiIGxhYmVsPSJDQyBlbGlnaWJpbGl0eSIgcmVmPSJiaTY2ODYiIGNvbHVtbj0iYzAiLz48TnVtZXJpY1ZhcmlhYmxlIHZhcm5hbWU9ImJpNjY4OCIgbGFiZWw9Ik5vbWluYWwgKG1uKSIgcmVmPSJiaTY2ODgiIGNvbHVtbj0iYzEiIGZvcm1hdD0iQ09NTUExMi4iIHVzYWdlPSJxdWFudGl0YXRpdmUiIGRlZmluZWRBZ2dyZWdhdGlvbj0ic3VtIi8+PC9WYXJpYWJsZXM+PENvbHVtbnM+PFN0cmluZ0NvbHVtbiBjb2xuYW1lPSJjMCIgZW5jb2Rpbmc9InRleHQiIG1heExlbmd0aD0iMyIvPjxOdW1lcmljQ29sdW1uIGNvbG5hbWU9ImMxIiBlbmNvZGluZz0idGV4dCIgZGF0YVR5cGU9ImRvdWJsZSIvPjwvQ29sdW1ucz48RGF0YSBmb3JtYXQ9IkNTViIgcm93Q291bnQ9IjEiIGF2YWlsYWJsZVJvd0NvdW50PSIxIiBzaXplPSIyMyIgZGF0YUxheW91dD0ibWluaW1hbCIgZ3JhbmRUb3RhbD0iZmFsc2UiIGlzSW5kZXhlZD0iZmFsc2UiIGNvbnRlbnRLZXk9IjJIVDNSRFdTUVVIQ1JWUFNOVUdUVVFNN1RDVENLTjZBIj48IVtDREFUQVsiWSIsMTU3Ni4xNTc5NjczODE2NTgyCl1dPjwvRGF0YT48L1Jlc3VsdD5WAWFjAGMAYwBjAWMAYwBjAFYBYWMBAAAAYwBjAF1FTkRfUkMr</data>
</ReportState>
</file>

<file path=customXml/item84.xml><?xml version="1.0" encoding="utf-8"?>
<ReportState xmlns="sas.reportstate">
  <data type="reportstate">UkNfU1RBUlRbVgVnZ1VjAgAAAFNnYwIAAABjAAAAAGRVBgAAAHZlMzU5NmRVAAAAAGMAAAAAZ5lmVQEAAABTVgFnmGRVBgAAAGJpNjk2MWRVEgAAAFJlZmluYW5jaW5nIE1hcmtlcmFWAWdjAWRVAgAAADc0Yxj8//9iAAAAAAAA+H9kVQIAAAA3NGMBAAAAVGMIAAAAYWMAZ2MCAAAAYwAAAABkVQUAAAB2ZTcyM2RVAAAAAGMAAAAAZ5lmVQEAAABTVgFnmGRVBgAAAGJpNDgyOWRVDAAAAEN1dCBPZmYgRGF0ZWFWAWdjAGFjGPz//2IAAAAAgErWQGRVCgAAADMwLzA2LzIwMjJjAQAAAFRjCAAAAGFjAFRWAWZVAgAAAFNkVQYAAABiaTQ4NDdkVQYAAABiaTQ4MjlUVgFhVgFnZFUGAAAAZGQ0ODMzVgFmVQoAAABTZFUOAAAAMTk4Mjg1MzQ4NzU5MDFkVQ4AAAAxOTgyODUzNDg3NTkwOGRVDgAAADE5ODQwMzEwMDI4MjExZFUOAAAAMTk4NDAzMTI1NjQzNjZkVQ4AAAAxOTg0MDMxMjU2NDM2N2RVDgAAADE5ODQwMzEyNTY0MzY4ZFUOAAAAMTk4NDAzMTI1NjQzNjlkVQ4AAAAxOTg4MjAyMjU5ODUwMmRVDgAAADE5ODgyMDIyNTk4NTAzZFUOAAAAMTk4ODI5NzE1ODkwMTFUVgFmZ1UDAAAAU1YBZ8BjAAAAAGRVBgAAAGJpNDgyOWRVDAAAAEN1dCBPZmYgRGF0ZWRVBwAAAERETU1ZWThjGAAAAFYBZmNVDAAAAFMAAAAAgErWQAAAAACAStZAAAAAAIBK1kAAAAAAgErWQAAAAACAStZAAAAAAIBK1kAAAAAAgErWQAAAAACAStZAAAAAAIBK1kAAAAAAgErWQAAAAACAStZAAAAAAIBK1kBUVgFhYwEAAABiDAAAAGIAAAAAAAD4f2IAAAAAAAD4f2IAAAAAAAD4f2IAAAAAAAD4f2IAAAAAAAD4f2FjAGMAYwBjAVYBZ8BjAQAAAGRVBgAAAGJpNDg0N2RVEQAAAFJlcG9ydGluZyBMb2FuIElEYWMYAAAAVgFhVgFmY1UMAAAAU5z///8IAAAAAAAAAAcAAAAGAAAAAQAAAAMAAAAEAAAABQAAAAkAAAACAAAAnf///1RjAQAAAGIMAAAAYgAAAAAAAPh/YgAAAAAAAPh/YgAAAAAAAPh/YgAAAAAAAPh/YgAAAAAAAPh/YWMAYwBjAGMBVgFnwGMAAAAAZFUGAAAAYmk0ODUzZFURAAAAJSBvZiBUb3RhbCBBc3NldHNkVQsAAABQRVJDRU5UMTIuMmMYAAAAVgFmY1UMAAAAUwAAAAAAAPA/DUB5FXYjoT9L8B3HVqOdP1qwL29xepw/1v6c3uoxlz/bNzYbJp6UP9s3NhsmnpQ/2zc2GyaelD/bNzYbJp6UP0jPZ/4hHpE/PGIWidvgiT8JuILEEd/oP1RWAWFjAgAAAGIMAAAAYgAAAAAAAPh/YgAAAAAAAPh/YgAAAAAAAPh/YgAAAAAAAPh/YgAAAAAAAPh/YWMAYwBjAGMBVGegZmNVDAAAAFMAAAAAAAAAAAAAAABUVgFlY1UAAAAAU1RhVgFhYwwAAABiDAAAAGMBYwBiAAAAAAAAAABWAWFWAWFWA2dnZFUGAAAAZGQ0ODMzVgFhVgFmZ1UMAAAAU2dkVQsAAABNQVRDSEVTX0FMTFYBZ2MBZFULAAAATUFUQ0hFU19BTExjnP///2IAAAAAAAD4f2RVCwAAAE1BVENIRVNfQUxMVgFmZ1UBAAAAU2dkVQoAAAAzMC8wNi8yMDIyVgFnYwBhYxj8//9iAAAAAIBK1kBkVQoAAAAzMC8wNi8yMDIyVgFhYwIAAABjAVYBZmNVAQAAAFMAAAAAVFYBYVYBZmdVAQAAAFNWAWdjAGFjGPz//2IAAAAAAADwP2RVCAAAADEwMCwwMCAlVFYBYVRjAQAAAGMBVgFhVgFhVgFhVgFhZ2RVDgAAADE5ODgyMDIyNTk4NTAzVgFnYwFkVQ4AAAAxOTg4MjAyMjU5ODUwM2MIAAAAYgAAAAAAAPh/ZFUOAAAAMTk4ODIwMjI1OTg1MDNWAWZnVQEAAABTZ2RVCgAAADMwLzA2LzIwMjJWAWdjAGFjGPz//2IAAAAAgErWQGRVCgAAADMwLzA2LzIwMjJWAWFjAgAAAGMBVgFmY1UBAAAAUwEAAABUVgFhVgFmZ1UBAAAAU1YBZ2MAYWMY/P//Yg1AeRV2I6E/ZFUGAAAAMywzNSAlVFYBYVRjAQAAAGMBVgFhVgFhVgFhVgFhZ2RVDgAAADE5ODI4NTM0ODc1OTAxVgFnYwFkVQ4AAAAxOTgyODUzNDg3NTkwMWMAAAAAYgAAAAAAAPh/ZFUOAAAAMTk4Mjg1MzQ4NzU5MDFWAWZnVQEAAABTZ2RVCgAAADMwLzA2LzIwMjJWAWdjAGFjGPz//2IAAAAAgErWQGRVCgAAADMwLzA2LzIwMjJWAWFjAgAAAGMBVgFmY1UBAAAAUwIAAABUVgFhVgFmZ1UBAAAAU1YBZ2MAYWMY/P//YkvwHcdWo50/ZFUGAAAAMiw4OSAlVFYBYVRjAQAAAGMBVgFhVgFhVgFhVgFhZ2RVDgAAADE5ODgyMDIyNTk4NTAyVgFnYwFkVQ4AAAAxOTg4MjAyMjU5ODUwMmMHAAAAYgAAAAAAAPh/ZFUOAAAAMTk4ODIwMjI1OTg1MDJWAWZnVQEAAABTZ2RVCgAAADMwLzA2LzIwMjJWAWdjAGFjGPz//2IAAAAAgErWQGRVCgAAADMwLzA2LzIwMjJWAWFjAgAAAGMBVgFmY1UBAAAAUwMAAABUVgFhVgFmZ1UBAAAAU1YBZ2MAYWMY/P//YlqwL29xepw/ZFUGAAAAMiw3OCAlVFYBYVRjAQAAAGMBVgFhVgFhVgFhVgFhZ2RVDgAAADE5ODQwMzEyNTY0MzY5VgFnYwFkVQ4AAAAxOTg0MDMxMjU2NDM2OWMGAAAAYgAAAAAAAPh/ZFUOAAAAMTk4NDAzMTI1NjQzNjlWAWZnVQEAAABTZ2RVCgAAADMwLzA2LzIwMjJWAWdjAGFjGPz//2IAAAAAgErWQGRVCgAAADMwLzA2LzIwMjJWAWFjAgAAAGMBVgFmY1UBAAAAUwQAAABUVgFhVgFmZ1UBAAAAU1YBZ2MAYWMY/P//Ytb+nN7qMZc/ZFUGAAAAMiwyNyAlVFYBYVRjAQAAAGMBVgFhVgFhVgFhVgFhZ2RVDgAAADE5ODI4NTM0ODc1OTA4VgFnYwFkVQ4AAAAxOTgyODUzNDg3NTkwOGMBAAAAYgAAAAAAAPh/ZFUOAAAAMTk4Mjg1MzQ4NzU5MDhWAWZnVQEAAABTZ2RVCgAAADMwLzA2LzIwMjJWAWdjAGFjGPz//2IAAAAAgErWQGRVCgAAADMwLzA2LzIwMjJWAWFjAgAAAGMBVgFmY1UBAAAAUwUAAABUVgFhVgFmZ1UBAAAAU1YBZ2MAYWMY/P//Yts3NhsmnpQ/ZFUGAAAAMiwwMSAlVFYBYVRjAQAAAGMBVgFhVgFhVgFhVgFhZ2RVDgAAADE5ODQwMzEyNTY0MzY2VgFnYwFkVQ4AAAAxOTg0MDMxMjU2NDM2NmMDAAAAYgAAAAAAAPh/ZFUOAAAAMTk4NDAzMTI1NjQzNjZWAWZnVQEAAABTZ2RVCgAAADMwLzA2LzIwMjJWAWdjAGFjGPz//2IAAAAAgErWQGRVCgAAADMwLzA2LzIwMjJWAWFjAgAAAGMBVgFmY1UBAAAAUwYAAABUVgFhVgFmZ1UBAAAAU1YBZ2MAYWMY/P//Yts3NhsmnpQ/ZFUGAAAAMiwwMSAlVFYBYVRjAQAAAGMBVgFhVgFhVgFhVgFhZ2RVDgAAADE5ODQwMzEyNTY0MzY3VgFnYwFkVQ4AAAAxOTg0MDMxMjU2NDM2N2MEAAAAYgAAAAAAAPh/ZFUOAAAAMTk4NDAzMTI1NjQzNjdWAWZnVQEAAABTZ2RVCgAAADMwLzA2LzIwMjJWAWdjAGFjGPz//2IAAAAAgErWQGRVCgAAADMwLzA2LzIwMjJWAWFjAgAAAGMBVgFmY1UBAAAAUwcAAABUVgFhVgFmZ1UBAAAAU1YBZ2MAYWMY/P//Yts3NhsmnpQ/ZFUGAAAAMiwwMSAlVFYBYVRjAQAAAGMBVgFhVgFhVgFhVgFhZ2RVDgAAADE5ODQwMzEyNTY0MzY4VgFnYwFkVQ4AAAAxOTg0MDMxMjU2NDM2OGMFAAAAYgAAAAAAAPh/ZFUOAAAAMTk4NDAzMTI1NjQzNjhWAWZnVQEAAABTZ2RVCgAAADMwLzA2LzIwMjJWAWdjAGFjGPz//2IAAAAAgErWQGRVCgAAADMwLzA2LzIwMjJWAWFjAgAAAGMBVgFmY1UBAAAAUwgAAABUVgFhVgFmZ1UBAAAAU1YBZ2MAYWMY/P//Yts3NhsmnpQ/ZFUGAAAAMiwwMSAlVFYBYVRjAQAAAGMBVgFhVgFhVgFhVgFhZ2RVDgAAADE5ODgyOTcxNTg5MDExVgFnYwFkVQ4AAAAxOTg4Mjk3MTU4OTAxMWMJAAAAYgAAAAAAAPh/ZFUOAAAAMTk4ODI5NzE1ODkwMTFWAWZnVQEAAABTZ2RVCgAAADMwLzA2LzIwMjJWAWdjAGFjGPz//2IAAAAAgErWQGRVCgAAADMwLzA2LzIwMjJWAWFjAgAAAGMBVgFmY1UBAAAAUwkAAABUVgFhVgFmZ1UBAAAAU1YBZ2MAYWMY/P//YkjPZ/4hHpE/ZFUGAAAAMSw2NyAlVFYBYVRjAQAAAGMBVgFhVgFhVgFhVgFhZ2RVDgAAADE5ODQwMzEwMDI4MjExVgFnYwFkVQ4AAAAxOTg0MDMxMDAyODIxMWMCAAAAYgAAAAAAAPh/ZFUOAAAAMTk4NDAzMTAwMjgyMTFWAWZnVQEAAABTZ2RVCgAAADMwLzA2LzIwMjJWAWdjAGFjGPz//2IAAAAAgErWQGRVCgAAADMwLzA2LzIwMjJWAWFjAgAAAGMBVgFmY1UBAAAAUwoAAABUVgFhVgFmZ1UBAAAAU1YBZ2MAYWMY/P//YjxiFonb4Ik/ZFUGAAAAMSwyNiAlVFYBYVRjAQAAAGMBVgFhVgFhVgFhVgFhZ2RVDgAAAEFsbGUgU29uc3RpZ2VuVgFnYwFkVQIAAAB+T2Od////YgAAAAAAAPh/ZFUOAAAAQWxsZSBTb25zdGlnZW5WAWZnVQEAAABTZ2RVCgAAADMwLzA2LzIwMjJWAWdjAGFjGPz//2IAAAAAgErWQGRVCgAAADMwLzA2LzIwMjJWAWFjAgAAAGMBVgFmY1UBAAAAUwsAAABUVgFhVgFmZ1UBAAAAU1YBZ2MAYWMY/P//Ygm4gsQR3+g/ZFUHAAAANzcsNzIgJVRWAWFUYwEAAABjAVYBYVYBYVYBYVYBYVRjAAAAAGMBVgFhVgFhVgFhVgFhVgFmZ1UCAAAAU2dkVRcAAABkZWZhdWx0Um93QXhpc0hpZXJhcmNoeWRVEAAAAFplaWxlbmhpZXJhcmNoaWVWAWZnVQEAAABTZ2RVBgAAAGJpNDg0N2RVEQAAAFJlcG9ydGluZyBMb2FuIElEYWMBAAAAYwFWAWFWAWFUYwAAAABnZFUEAAAAcm9vdFYBYVYBZmdVCwAAAFNnZFUOAAAAMTk4ODIwMjI1OTg1MDNWAWdjAWRVDgAAADE5ODgyMDIyNTk4NTAzYwgAAABiAAAAAAAA+H9kVQ4AAAAxOTg4MjAyMjU5ODUwM1YBYWMBAAAAYwFWAWFWAWFWAWFWAWFnZFUOAAAAMTk4Mjg1MzQ4NzU5MDFWAWdjAWRVDgAAADE5ODI4NTM0ODc1OTAxYwAAAABiAAAAAAAA+H9kVQ4AAAAxOTgyODUzNDg3NTkwMVYBYWMBAAAAYwFWAWFWAWFWAWFWAWFnZFUOAAAAMTk4ODIwMjI1OTg1MDJWAWdjAWRVDgAAADE5ODgyMDIyNTk4NTAyYwcAAABiAAAAAAAA+H9kVQ4AAAAxOTg4MjAyMjU5ODUwMlYBYWMBAAAAYwFWAWFWAWFWAWFWAWFnZFUOAAAAMTk4NDAzMTI1NjQzNjlWAWdjAWRVDgAAADE5ODQwMzEyNTY0MzY5YwYAAABiAAAAAAAA+H9kVQ4AAAAxOTg0MDMxMjU2NDM2OVYBYWMBAAAAYwFWAWFWAWFWAWFWAWFnZFUOAAAAMTk4Mjg1MzQ4NzU5MDhWAWdjAWRVDgAAADE5ODI4NTM0ODc1OTA4YwEAAABiAAAAAAAA+H9kVQ4AAAAxOTgyODUzNDg3NTkwOFYBYWMBAAAAYwFWAWFWAWFWAWFWAWFnZFUOAAAAMTk4NDAzMTI1NjQzNjZWAWdjAWRVDgAAADE5ODQwMzEyNTY0MzY2YwMAAABiAAAAAAAA+H9kVQ4AAAAxOTg0MDMxMjU2NDM2NlYBYWMBAAAAYwFWAWFWAWFWAWFWAWFnZFUOAAAAMTk4NDAzMTI1NjQzNjdWAWdjAWRVDgAAADE5ODQwMzEyNTY0MzY3YwQAAABiAAAAAAAA+H9kVQ4AAAAxOTg0MDMxMjU2NDM2N1YBYWMBAAAAYwFWAWFWAWFWAWFWAWFnZFUOAAAAMTk4NDAzMTI1NjQzNjhWAWdjAWRVDgAAADE5ODQwMzEyNTY0MzY4YwUAAABiAAAAAAAA+H9kVQ4AAAAxOTg0MDMxMjU2NDM2OFYBYWMBAAAAYwFWAWFWAWFWAWFWAWFnZFUOAAAAMTk4ODI5NzE1ODkwMTFWAWdjAWRVDgAAADE5ODgyOTcxNTg5MDExYwkAAABiAAAAAAAA+H9kVQ4AAAAxOTg4Mjk3MTU4OTAxMVYBYWMBAAAAYwFWAWFWAWFWAWFWAWFnZFUOAAAAMTk4NDAzMTAwMjgyMTFWAWdjAWRVDgAAADE5ODQwMzEwMDI4MjExYwIAAABiAAAAAAAA+H9kVQ4AAAAxOTg0MDMxMDAyODIxMVYBYWMBAAAAYwFWAWFWAWFWAWFWAWFnZFUOAAAAQWxsZSBTb25zdGlnZW5WAWdjAWRVAgAAAH5PY53///9iAAAAAAAA+H9kVQ4AAABBbGxlIFNvbnN0aWdlblYBYWMBAAAAYwFWAWFWAWFWAWFWAWFUYwAAAABjAFYBYVYBYVYBYVYBYWdkVQQAAAByb290VgFhVgFmZ1ULAAAAU2dkVQ4AAAAxOTg4MjAyMjU5ODUwM1YBZ2MBZFUOAAAAMTk4ODIwMjI1OTg1MDNjCAAAAGIAAAAAAAD4f2RVDgAAADE5ODgyMDIyNTk4NTAzVgFhYwEAAABjAVYBYVYBYVYBYVYBYWdkVQ4AAAAxOTgyODUzNDg3NTkwMVYBZ2MBZFUOAAAAMTk4Mjg1MzQ4NzU5MDFjAAAAAGIAAAAAAAD4f2RVDgAAADE5ODI4NTM0ODc1OTAxVgFhYwEAAABjAVYBYVYBYVYBYVYBYWdkVQ4AAAAxOTg4MjAyMjU5ODUwMlYBZ2MBZFUOAAAAMTk4ODIwMjI1OTg1MDJjBwAAAGIAAAAAAAD4f2RVDgAAADE5ODgyMDIyNTk4NTAyVgFhYwEAAABjAVYBYVYBYVYBYVYBYWdkVQ4AAAAxOTg0MDMxMjU2NDM2OVYBZ2MBZFUOAAAAMTk4NDAzMTI1NjQzNjljBgAAAGIAAAAAAAD4f2RVDgAAADE5ODQwMzEyNTY0MzY5VgFhYwEAAABjAVYBYVYBYVYBYVYBYWdkVQ4AAAAxOTgyODUzNDg3NTkwOFYBZ2MBZFUOAAAAMTk4Mjg1MzQ4NzU5MDhjAQAAAGIAAAAAAAD4f2RVDgAAADE5ODI4NTM0ODc1OTA4VgFhYwEAAABjAVYBYVYBYVYBYVYBYWdkVQ4AAAAxOTg0MDMxMjU2NDM2NlYBZ2MBZFUOAAAAMTk4NDAzMTI1NjQzNjZjAwAAAGIAAAAAAAD4f2RVDgAAADE5ODQwMzEyNTY0MzY2VgFhYwEAAABjAVYBYVYBYVYBYVYBYWdkVQ4AAAAxOTg0MDMxMjU2NDM2N1YBZ2MBZFUOAAAAMTk4NDAzMTI1NjQzNjdjBAAAAGIAAAAAAAD4f2RVDgAAADE5ODQwMzEyNTY0MzY3VgFhYwEAAABjAVYBYVYBYVYBYVYBYWdkVQ4AAAAxOTg0MDMxMjU2NDM2OFYBZ2MBZFUOAAAAMTk4NDAzMTI1NjQzNjhjBQAAAGIAAAAAAAD4f2RVDgAAADE5ODQwMzEyNTY0MzY4VgFhYwEAAABjAVYBYVYBYVYBYVYBYWdkVQ4AAAAxOTg4Mjk3MTU4OTAxMVYBZ2MBZFUOAAAAMTk4ODI5NzE1ODkwMTFjCQAAAGIAAAAAAAD4f2RVDgAAADE5ODgyOTcxNTg5MDExVgFhYwEAAABjAVYBYVYBYVYBYVYBYWdkVQ4AAAAxOTg0MDMxMDAyODIxMVYBZ2MBZFUOAAAAMTk4NDAzMTAwMjgyMTFjAgAAAGIAAAAAAAD4f2RVDgAAADE5ODQwMzEwMDI4MjExVgFhYwEAAABjAVYBYVYBYVYBYVYBYWdkVQ4AAABBbGxlIFNvbnN0aWdlblYBZ2MBZFUCAAAAfk9jnf///2IAAAAAAAD4f2RVDgAAAEFsbGUgU29uc3RpZ2VuVgFhYwEAAABjAVYBYVYBYVYBYVYBYVRjAAAAAGMAVgFhVgFhVgFhVgFhYwFnZFUaAAAAZGVmYXVsdENvbHVtbkF4aXNIaWVyYXJjaHlkVREAAABTcGFsdGVuaGllcmFyY2hpZVYBZmdVAQAAAFNnZFUGAAAAYmk0ODI5ZFUMAAAAQ3V0IE9mZiBEYXRlZFUHAAAARERNTVlZOGMAAAAAYwFWAWFWAWFUYwAAAABnZFUEAAAAcm9vdFYBYVYBZmdVAQAAAFNnZFUKAAAAMzAvMDYvMjAyMlYBZ2MAYWMY/P//YgAAAACAStZAZFUKAAAAMzAvMDYvMjAyMlYBYWMBAAAAYwFWAWFWAWFWAWFWAWFUYwAAAABjAFYBYVYBYVYBYVYBYWdkVQQAAAByb290VgFhVgFmZ1UBAAAAU2dkVQoAAAAzMC8wNi8yMDIyVgFnYwBhYxj8//9iAAAAAIBK1kBkVQoAAAAzMC8wNi8yMDIyVgFhYwEAAABjAVYBYVYBYVYBYVYBYVRjAAAAAGMAVgFhVgFhVgFhVgFhYwFUYwFjAGMAYgAAAAAAAAAAVgFmVQEAAABTZFUGAAAAYmk0ODUzVGMAYwBjAGFjYgUCAFYBYWRVfAYAADxSZXN1bHQgcmVmPSJkZDQ4MzM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yLTA3LTIyVDA3OjM4OjAzLjI0N1oiPjxWYXJpYWJsZXM+PE51bWVyaWNWYXJpYWJsZSB2YXJuYW1lPSJiaTQ4MjkiIGxhYmVsPSJDdXQgT2ZmIERhdGUiIHJlZj0iYmk0ODI5IiBjb2x1bW49ImMwIiBmb3JtYXQ9IkRETU1ZWTgiIHVzYWdlPSJjYXRlZ29yaWNhbCIvPjxTdHJpbmdWYXJpYWJsZSB2YXJuYW1lPSJiaTQ4NDciIGxhYmVsPSJSZXBvcnRpbmcgTG9hbiBJRCIgcmVmPSJiaTQ4NDciIGNvbHVtbj0iYzEiLz48TnVtZXJpY1ZhcmlhYmxlIHZhcm5hbWU9ImJpNDg1MyIgbGFiZWw9IiUgb2YgVG90YWwgQXNzZXRzIiByZWY9ImJpNDg1My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MTIiIGF2YWlsYWJsZVJvd0NvdW50PSIxMiIgc2l6ZT0iMzUwIiBkYXRhTGF5b3V0PSJtaW5pbWFsIiBncmFuZFRvdGFsPSJmYWxzZSIgaXNJbmRleGVkPSJ0cnVlIiBjb250ZW50S2V5PSJUUjVXVjc1REZCS1k3UDRST0lGUkRVUFRETkROUFhBWiI+PCFbQ0RBVEFbMjI4MjYuMCwtMTAwLDEuMAoyMjgyNi4wLDgsMC4wMzM0NzM2NzI5ODI0OTU0NgoyMjgyNi4wLDAsMC4wMjg5NDM0MDEyNDQyOTEzMjcKMjI4MjYuMCw3LDAuMDI3ODEwODMzMzY5NTE0NzEKMjI4MjYuMCw2LDAuMDIyNjUxMzU3NDk1NTMyMzQKMjI4MjYuMCwxLDAuMDIwMTM0NTM5OTk2MDI4NzUKMjI4MjYuMCwzLDAuMDIwMTM0NTM5OTk2MDI4NzUKMjI4MjYuMCw0LDAuMDIwMTM0NTM5OTk2MDI4NzUKMjI4MjYuMCw1LDAuMDIwMTM0NTM5OTk2MDI4NzUKMjI4MjYuMCw5LDAuMDE2NzE2NTA5OTY0NjM3NjEKMjI4MjYuMCwyLDAuMDEyNjM1OTEzMDEwNjcwMjM0CjIyODI2LjAsLTk5LDAuNzc3MjMwMTUxOTQ4NzQzOApdXT48L0RhdGE+PFN0cmluZ1RhYmxlIGZvcm1hdD0iQ1NWIiByb3dDb3VudD0iMTAiIHNpemU9IjE3MCIgY29udGVudEtleT0iVENBWTNUS1JHNkw3SFdGRFoyTEFER1lQWTZTQUhWVkwiPjwhW0NEQVRBWyIxOTgyODUzNDg3NTkwMSIKIjE5ODI4NTM0ODc1OTA4IgoiMTk4NDAzMTAwMjgyMTEiCiIxOTg0MDMxMjU2NDM2NiIKIjE5ODQwMzEyNTY0MzY3IgoiMTk4NDAzMTI1NjQzNjgiCiIxOTg0MDMxMjU2NDM2OSIKIjE5ODgyMDIyNTk4NTAyIgoiMTk4ODIwMjI1OTg1MDMiCiIxOTg4Mjk3MTU4OTAxMSIKXV0+PC9TdHJpbmdUYWJsZT48L1Jlc3VsdD5WAWFjAGMAYwBjAWMAYwBjAFYBYWMBAAAAYwBjAF1FTkRfUkMr</data>
</ReportState>
</file>

<file path=customXml/item85.xml><?xml version="1.0" encoding="utf-8"?>
<ReportState xmlns="sas.reportstate">
  <data type="reportstate">UkNTX1NUQVJUW1YBZ2MAAAAAVgJnZlUBAAAAU2RVBgAAAHByMTkwOVYBZmdVAQAAAFNWAWdjAWRVAQAAAFljGPz//2IAAAAAAAD4f2RVAQAAAFlUVFYBZ2NVAAAAAFNUVgFhYwBnVQYAAABTVgFnYwBWAWZnVQAAAABTVFYBZ2MBVgFmZ1UAAAAAU1RWAWdjAVYBZmdVAAAAAFNUVgFnYwFWAWZnVQAAAABTVFYBZ2MBVgFmZ1UAAAAAU1RWAWdjAVYBZmdVAAAAAFNUVFYBYWFdRU5EX1JDUysr</data>
</ReportState>
</file>

<file path=customXml/item86.xml><?xml version="1.0" encoding="utf-8"?>
<ReportState xmlns="sas.reportstate">
  <data type="reportstate">Q0VDU19TVEFSVFtWAWdVAAAAAFNUXUVORF9DRUNTKys=</data>
</ReportState>
</file>

<file path=customXml/item87.xml><?xml version="1.0" encoding="utf-8"?>
<ReportState xmlns="sas.reportstate">
  <data type="reportstate">Q0VDU19TVEFSVFtWAWdVAAAAAFNUXUVORF9DRUNTKys=</data>
</ReportState>
</file>

<file path=customXml/item88.xml><?xml version="1.0" encoding="utf-8"?>
<ReportState xmlns="sas.reportstate">
  <data type="reportstate">UkNfU1RBUlRbVgVnZ1VjAgAAAFNnYwIAAABjAAAAAGRVBgAAAHZlNjYwNWRVAAAAAGMAAAAAZ5lmVQEAAABTVgFnmGRVBgAAAGJpNjk4MWRVEgAAAFJlZmluYW5jaW5nIE1hcmtlcmFWAWdjAWRVAgAAADc0Yxj8//9iAAAAAAAA+H9kVQIAAAA3NGMBAAAAVGMIAAAAYWMAZ2MCAAAAYwAAAABkVQUAAAB2ZTcyM2RVAAAAAGMAAAAAZ5lmVQEAAABTVgFnmGRVBgAAAGJpNjk4MmRVDAAAAEN1dCBPZmYgRGF0ZWFWAWdjAGFjGPz//2IAAAAAgErWQGRVCgAAADMwLzA2LzIwMjJjAQAAAFRjCAAAAGFjAFRWAWZVAgAAAFNkVQYAAABiaTY2NTJkVQYAAABiaTY2NTNUVgFhVgFnZFUGAAAAZGQ2NjU2VgFmVQQAAABTZFUFAAAAQVNTRVRkVQQAAABCT05EZFUDAAAAQ0hGZFUDAAAARVVSVFYBZmdVAwAAAFNWAWfAYwEAAABkVQYAAABiaTY2NTJkVQwAAABBc3NldCAvIEJvbmRhYxgAAABWAWFWAWZjVQUAAABTAAAAAAAAAAAAAAAAAQAAAAEAAABUYwEAAABiBQAAAGIAAAAAAAD4f2IAAAAAAAD4f2IAAAAAAAD4f2IAAAAAAAD4f2IAAAAAAAD4f2FjAGMAYwBjAVYBZ8BjAQAAAGRVBgAAAGJpNjY1M2RVCAAAAEN1cnJlbmN5YWMYAAAAVgFhVgFmY1UFAAAAU5z///8CAAAAAwAAAJz///8DAAAAVGMBAAAAYgUAAABiAAAAAAAA+H9iAAAAAAAA+H9iAAAAAAAA+H9iAAAAAAAA+H9iAAAAAAAA+H9hYwBjAGMAYwFWAWfAYwAAAABkVQYAAABiaTY2NTFkVQcAAABCYWxhbmNlZFUJAAAAQ09NTUEzMi4yYwAAAABWAWZjVQUAAABTxzEsT6dK7kHWo3AdWN9TQXV5HaO3QO5BhevhhY0O5kGF6+GFjQ7mQVRWAWFjAgAAAGIFAAAAYgAAAAAAAPh/YgAAAAAAAPh/YgAAAAAAAPh/YgAAAAAAAPh/YgAAAAAAAPh/YWMAYwBjAGMBVGegZmNVBQAAAFMAAAAAAFRWAWVjVQAAAABTVGFWAWFjBQAAAGIFAAAAYwFjAGIAAAAAAAAAAFYBYVYBYVYDZ2dkVQYAAABkZDY2NTZWAWFWAWZnVQIAAABTZ2RVBQAAAEFTU0VUVgFnYwFkVQUAAABBU1NFVGMAAAAAYgAAAAAAAPh/ZFUFAAAAQVNTRVRWAWZnVQMAAABTZ2RVCwAAAE1BVENIRVNfQUxMVgFnYwFkVQsAAABNQVRDSEVTX0FMTGOc////YgAAAAAAAPh/ZFULAAAATUFUQ0hFU19BTExWAWFjAgAAAGMBVgFmY1UBAAAAUwAAAABUVgFhVgFmZ1UBAAAAU1YBZ2MAYWMY/P//YscxLE+nSu5BZFUTAAAANMKgMDY1wqA2NzHCoDgwMSwzOFRWAWFnZFUDAAAAQ0hGVgFnYwFkVQMAAABDSEZjAgAAAGIAAAAAAAD4f2RVAwAAAENIRlYBYWMCAAAAYwFWAWZjVQEAAABTAQAAAFRWAWFWAWZnVQEAAABTVgFnYwBhYxj8//9i1qNwHVjfU0FkVQ4AAAA1wqAyMDnCoDQ0MCw0NlRWAWFnZFUDAAAARVVSVgFnYwFkVQMAAABFVVJjAwAAAGIAAAAAAAD4f2RVAwAAAEVVUlYBYWMCAAAAYwFWAWZjVQEAAABTAgAAAFRWAWFWAWZnVQEAAABTVgFnYwBhYxj8//9idXkdo7dA7kFkVRMAAAA0wqAwNjDCoDQ2MsKgMzYwLDkyVFYBYVRjAQAAAGMBVgFhVgFhVgFhVgFhZ2RVBAAAAEJPTkRWAWdjAWRVBAAAAEJPTkRjAQAAAGIAAAAAAAD4f2RVBAAAAEJPTkRWAWZnVQIAAABTZ2RVCwAAAE1BVENIRVNfQUxMVgFnYwFkVQsAAABNQVRDSEVTX0FMTGOc////YgAAAAAAAPh/ZFULAAAATUFUQ0hFU19BTExWAWFjAgAAAGMBVgFmY1UBAAAAUwMAAABUVgFhVgFmZ1UBAAAAU1YBZ2MAYWMY/P//YoXr4YWNDuZBZFUTAAAAMsKgOTYwwqA0MTnCoDg4NywwNlRWAWFnZFUDAAAARVVSVgFnYwFkVQMAAABFVVJjAwAAAGIAAAAAAAD4f2RVAwAAAEVVUlYBYWMCAAAAYwFWAWZjVQEAAABTBAAAAFRWAWFWAWZnVQEAAABTVgFnYwBhYxj8//9ihevhhY0O5kFkVRMAAAAywqA5NjDCoDQxOcKgODg3LDA2VFYBYVRjAQAAAGMBVgFhVgFhVgFhVgFhVGMAAAAAYwFWAWFWAWFWAWFWAWFWAWZnVQEAAABTZ2RVFwAAAGRlZmF1bHRSb3dBeGlzSGllcmFyY2h5ZFUQAAAAWmVpbGVuaGllcmFyY2hpZVYBZmdVAgAAAFNnZFUGAAAAYmk2NjUyZFUMAAAAQXNzZXQgLyBCb25kYWMBAAAAYwFWAWFWAWFnZFUGAAAAYmk2NjUzZFUIAAAAQ3VycmVuY3lhYwEAAABjAVYBYVYBYVRjAAAAAG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MBVGMBYwBjAGIAAAAAAAAAAFYBZlUBAAAAU2RVBgAAAGJpNjY1MVRjAGMAYwBhY0IFAgBWAWFkVdsEAAA8UmVzdWx0IHJlZj0iZGQ2NjU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yVDA3OjM4OjA1Ljc2MloiPjxWYXJpYWJsZXM+PFN0cmluZ1ZhcmlhYmxlIHZhcm5hbWU9ImJpNjY1MiIgbGFiZWw9IkFzc2V0IC8gQm9uZCIgcmVmPSJiaTY2NTIiIGNvbHVtbj0iYzAiLz48U3RyaW5nVmFyaWFibGUgdmFybmFtZT0iYmk2NjUzIiBsYWJlbD0iQ3VycmVuY3kiIHJlZj0iYmk2NjUzIiBjb2x1bW49ImMxIi8+PE51bWVyaWNWYXJpYWJsZSB2YXJuYW1lPSJiaTY2NTEiIGxhYmVsPSJCYWxhbmNlIiByZWY9ImJpNjY1M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1IiBhdmFpbGFibGVSb3dDb3VudD0iNSIgc2l6ZT0iMTE4IiBkYXRhTGF5b3V0PSJtaW5pbWFsIiBncmFuZFRvdGFsPSJmYWxzZSIgaXNJbmRleGVkPSJ0cnVlIiBjb250ZW50S2V5PSI3RzVWN1RWQVRQMldGQUY0TkNMTFdIM1VJV1VTREZCRiI+PCFbQ0RBVEFbMCwtMTAwLDQuMDY1NjcxODAxMzgxMDc2M0U5CjAsMiw1MjA5NDQwLjQ1OTk5OTk5OQowLDMsNC4wNjA0NjIzNjA5MjEwNzYzRTkKMSwtMTAwLDIuOTYwNDE5ODg3MDZFOQoxLDMsMi45NjA0MTk4ODcwNkU5Cl1dPjwvRGF0YT48U3RyaW5nVGFibGUgZm9ybWF0PSJDU1YiIHJvd0NvdW50PSI0IiBzaXplPSIyNyIgY29udGVudEtleT0iREVCUkI2SEFPWVBUQ0xHVVZZVDVYVjdOT1ZQTEpGSDciPjwhW0NEQVRBWyJBU1NFVCIKIkJPTkQiCiJDSEYiCiJFVVIiCl1dPjwvU3RyaW5nVGFibGU+PC9SZXN1bHQ+VgFhYwBjAGMAYwFjAGMAYwBWAWFjAQAAAGMAYwBdRU5EX1JDKw==</data>
</ReportState>
</file>

<file path=customXml/item89.xml><?xml version="1.0" encoding="utf-8"?>
<ReportState xmlns="sas.reportstate">
  <data type="reportstate">U0NTX1NUQVJUW1YBZ1YBYV1FTkRfU0NTKys=</data>
</ReportState>
</file>

<file path=customXml/item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ZpZXcgY3VycmVudFNlY3Rpb249InZpMTA1NSI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ICAgIDxDcm9zc3RhYlN0YXRlIGVsZW1lbnQ9InZlNzE1Ij4KICAgICAgICAgICAgICAgIDxTZWxlY3Rpb25zPgogICAgICAgICAgICAgICAgICAgIDxTZWxlY3Rpb24gcmVzdWx0RGVmaW5pdGlvbj0iZGQxMDM5Ij5hbmQoZXEoJHtiaTcxOX0sJ0JPTkQnKSxlcSgke2JpNzIwfSwnRVVSJykpPC9TZWxlY3Rpb24+CiAgICAgICAgICAgICAgICA8L1NlbGVjdGlvbnM+CiAgICAgICAgICAgIDwvQ3Jvc3N0YWJ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DwvQ3Jvc3N0YWJTdGF0ZT4KICAgICAgICAgICAgPENyb3NzdGFiU3RhdGUgZWxlbWVudD0idmUxODEzIj4KICAgICAgICAgICAgICAgIDxTZWxlY3Rpb25zPgogICAgICAgICAgICAgICAgICAgIDxTZWxlY3Rpb24gcmVzdWx0RGVmaW5pdGlvbj0iZGQxODEyIj5hbmQoZXEoJHtiaTE4MDh9LDIyNTUzKSxlcSgke2JpMTkyNn0sJyZndDsxMDAlJykpPC9TZWxlY3Rpb24+CiAgICAgICAgICAgICAgICA8L1NlbGVjdGlvbnM+CiAgICAgICAgICAgIDwvQ3Jvc3N0YWJTdGF0ZT4KICAgICAgICAgICAgPENyb3NzdGFiU3RhdGUgZWxlbWVudD0idmUxOTQxIj4KICAgICAgICAgICAgICAgIDxTZWxlY3Rpb25zPgogICAgICAgICAgICAgICAgICAgIDxTZWxlY3Rpb24gcmVzdWx0RGVmaW5pdGlvbj0iZGQxOTQwIj5hbmQoZXEoJHtiaTE5MzZ9LDIyNTUzKSxlcSgke2JpMTk1Nn0sJyZndDsxMDAlJykpPC9TZWxlY3Rpb24+CiAgICAgICAgICAgICAgICA8L1NlbGVjdGlvbnM+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PC9Dcm9zc3RhYl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PC9Dcm9zc3RhYlN0YXRlPgogICAgICAgICAgICA8Q3Jvc3N0YWJTdGF0ZSBlbGVtZW50PSJ2ZTY1MDAiPgogICAgICAgICAgICAgICAgPFNlbGVjdGlvbnM+CiAgICAgICAgICAgICAgICAgICAgPFNlbGVjdGlvbiByZXN1bHREZWZpbml0aW9uPSJkZDY0OTkiPmFuZChlcSgke2JpNjQ5NX0sMjI1NTMpLGVxKCR7Ymk2NDk2fSwnJmd0OzkwJS3iiaQxMDAlJykpPC9TZWxlY3Rpb24+CiAgICAgICAgICAgICAgICA8L1NlbGVjdGlvbnM+CiAgICAgICAgICAgIDwvQ3Jvc3N0YWJTdGF0ZT4KICAgICAgICAgICAgPENyb3NzdGFiU3RhdGUgZWxlbWVudD0idmU2NTE5Ij4KICAgICAgICAgICAgICAgIDxTZWxlY3Rpb25zPgogICAgICAgICAgICAgICAgICAgIDxTZWxlY3Rpb24gcmVzdWx0RGVmaW5pdGlvbj0iZGQ2NTE4Ij5hbmQoZXEoJHtiaTY1MTR9LDIyNTUzKSxlcSgke2JpNjUxNX0sJyZndDs1MCUt4omkNjAlJykpPC9TZWxlY3Rpb24+CiAgICAgICAgICAgICAgICA8L1NlbGVjdGlvbnM+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PC9Dcm9zc3RhYlN0YXRlPgogICAgICAgICAgICA8Q3Jvc3N0YWJTdGF0ZSBlbGVtZW50PSJ2ZTc2MiI+CiAgICAgICAgICAgICAgICA8U2VsZWN0aW9ucz4KICAgICAgICAgICAgICAgICAgICA8U2VsZWN0aW9uIHJlc3VsdERlZmluaXRpb249ImRkNDY5MSI+YW5kKGVxKCR7Ymk0NzM4fSwnRVUnKSxlcSgke2JpNDUwMn0sJ0RvbWVzdGljIChDb3VudHJ5IG9mIElzc3VlciknKSxlcSgke2JpNDY4NH0sMjI1NTMpKTwvU2VsZWN0aW9uPgogICAgICAgICAgICAgICAgPC9TZWxlY3Rpb25zPgogICAgICAgICAgICA8L0Nyb3NzdGFiU3RhdGU+CiAgICAgICAgPC9WaXN1YWxFbGVtZW50cz4KICAgIDwvU0FTUmVwb3J0U3RhdGU+CjwvU0FTUmVwb3J0Pgo=</data>
</ReportState>
</file>

<file path=customXml/item90.xml><?xml version="1.0" encoding="utf-8"?>
<ReportState xmlns="sas.reportstate">
  <data type="reportstate">Q0VDU19TVEFSVFtWAWdVAAAAAFNUXUVORF9DRUNTKys=</data>
</ReportState>
</file>

<file path=customXml/item91.xml><?xml version="1.0" encoding="utf-8"?>
<ReportState xmlns="sas.reportstate">
  <data type="reportstate">UkNfU1RBUlRbVgVnZ1VjAgAAAFNnYwIAAABjAAAAAGRVBgAAAHZlMzU0MGRVAAAAAGMAAAAAZ5lmVQEAAABTVgFnmGRVBgAAAGJpNjkzNGRVEgAAAFJlZmluYW5jaW5nIE1hcmtlcmFWAWdjAWRVAgAAADcxYxj8//9iAAAAAAAA+H9kVQIAAAA3MWMBAAAAVGMIAAAAYWMAZ2MCAAAAYwAAAABkVQUAAAB2ZTcyM2RVAAAAAGMAAAAAZ5lmVQEAAABTVgFnmGRVBgAAAGJpMTYzOGRVDAAAAEN1dCBPZmYgRGF0ZWFWAWdjAGFjGPz//2IAAAAAgErWQGRVCgAAADMwLzA2LzIwMjJjAQAAAFRjCAAAAGFjAFRWAWZVAwAAAFNkVQYAAABiaTE2MzhkVQYAAABiaTI5MzFkVQYAAABiaTEzOTZUVgFhVgFnZFUGAAAAZGQxNDAxVgFmVQcAAABTZFUWAAAA4omlIDEyIC0g4omkIDI0IG1vbnRoc2RVFgAAAOKJpSAyNCAtIOKJpCAzNiBtb250aHNkVRYAAADiiaUgMzYgLSDiiaQgNjAgbW9udGhzZFUNAAAA4omlIDYwIG1vbnRoc2RVCgAAAENvbW1lcmNpYWxkVQsAAABSZXNpZGVudGlhbGRVDgAAAFVwIHRvIDEybW9udGhzVFYBZmdVBAAAAFNWAWfAYwEAAABkVQYAAABiaTEzOTZkVQ4AAABBVFQgQXNzZXQgVHlwZWFjGAAAAFYBYVYBZmNVEgAAAFOc////nP///5z///+c////nP///5z///8FAAAABQAAAAUAAAAFAAAABQAAAAUAAAAEAAAABAAAAAQAAAAEAAAABAAAAAQAAABUYwEAAABiEgAAAGIAAAAAAAD4f2IAAAAAAAD4f2IAAAAAAAD4f2IAAAAAAAD4f2IAAAAAAAD4f2FjAGMAYwBjAVYBZ8BjAAAAAGRVBgAAAGJpMTYzOGRVDAAAAEN1dCBPZmYgRGF0ZWRVBwAAAERETU1ZWThjGAAAAFYBZmNVEgAAAFMAAAAAgErWQAAAAACAStZAAAAAAIBK1kAAAAAAgErWQAAAAACAStZAAAAAAIBK1kAAAAAAgErWQAAAAACAStZAAAAAAIBK1kAAAAAAgErWQAAAAACAStZAAAAAAIBK1kAAAAAAgErWQAAAAACAStZAAAAAAIBK1kAAAAAAgErWQAAAAACAStZAAAAAAIBK1kBUVgFhYwEAAABiEgAAAGIAAAAAAAD4f2IAAAAAAAD4f2IAAAAAAAD4f2IAAAAAAAD4f2IAAAAAAAD4f2FjAGMAYwBjAVYBZ8BjAQAAAGRVBgAAAGJpMjkzMWRVGQAAAEFUVCBTZWFzb25pbmcgKGluIG1vbnRocylhYxgAAABWAWFWAWZjVRIAAABTnP///wYAAAADAAAAAAAAAAEAAAACAAAAnP///wYAAAADAAAAAAAAAAEAAAACAAAAnP///wYAAAADAAAAAAAAAAEAAAACAAAAVGMBAAAAYhIAAABiAAAAAAAA+H9iAAAAAAAA+H9iAAAAAAAA+H9iAAAAAAAA+H9iAAAAAAAA+H9hYwBjAGMAYwFWAWfAYwAAAABkVQYAAABiaTI4OThkVRIAAAAlIG9mIFRPVEFMIEJhbGFuY2VkVQsAAABQRVJDRU5UMTIuMmMYAAAAVgFmY1USAAAAUwAAAAAAAPA/zlCnHPa4wT9hmFUNYIfWP/SU2kdxPsU/gNgTsuRkwz/pEL/O85TIP/Bcj+MWyOI/vLQVVu2Psj/KtrIj2TnPPz3PiPqGzLc/Bg8u2RMUsz+n5UirfFy6P1JG4TjSb9o/8Ow44/7hsD9/8/Dtzam7P7NaLJVbsLI/AqL5irW1sz9GPDXyas22P1RWAWFjAgAAAGISAAAAYgAAAAAAAPh/YgAAAAAAAPh/YgAAAAAAAPh/YgAAAAAAAPh/YgAAAAAAAPh/YWMAYwBjAGMBVGegZmNVEgAAAFMAAAAAAAAAAAAAAAAAAAAAAABUVgFlY1UAAAAAU1RhVgFhYxIAAABiEgAAAGMBYwBiAAAAAAAAAABWAWFWAWFWA2dnZFUGAAAAZGQxNDAxVgFhVgFmZ1UBAAAAU2dkVQoAAAAzMC8wNi8yMDIyVgFnYwBhYxj8//9iAAAAAIBK1kBkVQoAAAAzMC8wNi8yMDIyVgFmZ1UG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QAAAGIAAAAAAAD4f2RVCwAAAFJlc2lkZW50aWFsVgFhYwMAAABjAVYBZmNVAQAAAFMGAAAAVFYBYVYBZmdVAQAAAFNWAWdjAGFjGPz//2LwXI/jFsjiP2RVBwAAADU4LDY5ICVUVgFhZ2RVCgAAAENvbW1lcmNpYWxWAWdjAWRVCgAAAENvbW1lcmNpYWxjBAAAAGIAAAAAAAD4f2RVCgAAAENvbW1lcmNpYWxWAWFjAwAAAGMBVgFmY1UBAAAAUwwAAABUVgFhVgFmZ1UBAAAAU1YBZ2MAYWMY/P//YlJG4TjSb9o/ZFUHAAAANDEsMzEgJVRWAWFUYwIAAABjAVYBYVYBYVYBYVYBYWdkVQ4AAABVcCB0byAxMm1vbnRoc1YBZ2MBZFUOAAAAVXAgdG8gMTJtb250aHNjBgAAAGIAAAAAAAD4f2RVDgAAAFVwIHRvIDEybW9udGhzVgFmZ1UDAAAAU2dkVQsAAABNQVRDSEVTX0FMTFYBZ2MBZFULAAAATUFUQ0hFU19BTExjnP///2IAAAAAAAD4f2RVCwAAAE1BVENIRVNfQUxMVgFhYwMAAABjAVYBZmNVAQAAAFMBAAAAVFYBYVYBZmdVAQAAAFNWAWdjAGFjGPz//2LOUKcc9rjBP2RVBwAAADEzLDg1ICVUVgFhZ2RVCwAAAFJlc2lkZW50aWFsVgFnYwFkVQsAAABSZXNpZGVudGlhbGMFAAAAYgAAAAAAAPh/ZFULAAAAUmVzaWRlbnRpYWxWAWFjAwAAAGMBVgFmY1UBAAAAUwcAAABUVgFhVgFmZ1UBAAAAU1YBZ2MAYWMY/P//Yry0FVbtj7I/ZFUGAAAANywyNSAlVFYBYWdkVQoAAABDb21tZXJjaWFsVgFnYwFkVQoAAABDb21tZXJjaWFsYwQAAABiAAAAAAAA+H9kVQoAAABDb21tZXJjaWFsVgFhYwMAAABjAVYBZmNVAQAAAFMNAAAAVFYBYVYBZmdVAQAAAFNWAWdjAGFjGPz//2Lw7Djj/uGwP2RVBgAAADYsNTkgJVRWAWFUYwIAAABjAVYBYVYBYVYBYVYBYWdkVQ0AAADiiaUgNjAgbW9udGhzVgFnYwFkVQ0AAADiiaUgNjAgbW9udGhzYwMAAABiAAAAAAAA+H9kVQ0AAADiiaUgNjAgbW9udGhzVgFmZ1UDAAAAU2dkVQsAAABNQVRDSEVTX0FMTFYBZ2MBZFULAAAATUFUQ0hFU19BTExjnP///2IAAAAAAAD4f2RVCwAAAE1BVENIRVNfQUxMVgFhYwMAAABjAVYBZmNVAQAAAFMCAAAAVFYBYVYBZmdVAQAAAFNWAWdjAGFjGPz//2JhmFUNYIfWP2RVBwAAADM1LDIwICVUVgFhZ2RVCwAAAFJlc2lkZW50aWFsVgFnYwFkVQsAAABSZXNpZGVudGlhbGMFAAAAYgAAAAAAAPh/ZFULAAAAUmVzaWRlbnRpYWxWAWFjAwAAAGMBVgFmY1UBAAAAUwgAAABUVgFhVgFmZ1UBAAAAU1YBZ2MAYWMY/P//Ysq2siPZOc8/ZFUHAAAAMjQsNDAgJVRWAWFnZFUKAAAAQ29tbWVyY2lhbFYBZ2MBZFUKAAAAQ29tbWVyY2lhbGMEAAAAYgAAAAAAAPh/ZFUKAAAAQ29tbWVyY2lhbFYBYWMDAAAAYwFWAWZjVQEAAABTDgAAAFRWAWFWAWZnVQEAAABTVgFnYwBhYxj8//9if/Pw7c2puz9kVQcAAAAxMCw4MSAlVFYBYVRjAgAAAGMBVgFhVgFhVgFhVgFhZ2RVFgAAAOKJpSAxMiAtIOKJpCAyNCBtb250aHNWAWdjAWRVFgAAAOKJpSAxMiAtIOKJpCAyNCBtb250aHNjAAAAAGIAAAAAAAD4f2RVFgAAAOKJpSAxMiAtIOKJpCAyNCBtb250aHNWAWZnVQMAAABTZ2RVCwAAAE1BVENIRVNfQUxMVgFnYwFkVQsAAABNQVRDSEVTX0FMTGOc////YgAAAAAAAPh/ZFULAAAATUFUQ0hFU19BTExWAWFjAwAAAGMBVgFmY1UBAAAAUwMAAABUVgFhVgFmZ1UBAAAAU1YBZ2MAYWMY/P//YvSU2kdxPsU/ZFUHAAAAMTYsNjAgJVRWAWFnZFULAAAAUmVzaWRlbnRpYWxWAWdjAWRVCwAAAFJlc2lkZW50aWFsYwUAAABiAAAAAAAA+H9kVQsAAABSZXNpZGVudGlhbFYBYWMDAAAAYwFWAWZjVQEAAABTCQAAAFRWAWFWAWZnVQEAAABTVgFnYwBhYxj8//9iPc+I+obMtz9kVQYAAAA5LDMwICVUVgFhZ2RVCgAAAENvbW1lcmNpYWxWAWdjAWRVCgAAAENvbW1lcmNpYWxjBAAAAGIAAAAAAAD4f2RVCgAAAENvbW1lcmNpYWxWAWFjAwAAAGMBVgFmY1UBAAAAUw8AAABUVgFhVgFmZ1UBAAAAU1YBZ2MAYWMY/P//YrNaLJVbsLI/ZFUGAAAANywzMCAlVFYBYVRjAgAAAGMBVgFhVgFhVgFhVgFhZ2RVFgAAAOKJpSAyNCAtIOKJpCAzNiBtb250aHNWAWdjAWRVFgAAAOKJpSAyNCAtIOKJpCAzNiBtb250aHNjAQAAAGIAAAAAAAD4f2RVFgAAAOKJpSAyNCAtIOKJpCAzNiBtb250aHNWAWZnVQMAAABTZ2RVCwAAAE1BVENIRVNfQUxMVgFnYwFkVQsAAABNQVRDSEVTX0FMTGOc////YgAAAAAAAPh/ZFULAAAATUFUQ0hFU19BTExWAWFjAwAAAGMBVgFmY1UBAAAAUwQAAABUVgFhVgFmZ1UBAAAAU1YBZ2MAYWMY/P//YoDYE7LkZMM/ZFUHAAAAMTUsMTUgJVRWAWFnZFULAAAAUmVzaWRlbnRpYWxWAWdjAWRVCwAAAFJlc2lkZW50aWFsYwUAAABiAAAAAAAA+H9kVQsAAABSZXNpZGVudGlhbFYBYWMDAAAAYwFWAWZjVQEAAABTCgAAAFRWAWFWAWZnVQEAAABTVgFnYwBhYxj8//9iBg8u2RMUsz9kVQYAAAA3LDQ1ICVUVgFhZ2RVCgAAAENvbW1lcmNpYWxWAWdjAWRVCgAAAENvbW1lcmNpYWxjBAAAAGIAAAAAAAD4f2RVCgAAAENvbW1lcmNpYWxWAWFjAwAAAGMBVgFmY1UBAAAAUxAAAABUVgFhVgFmZ1UBAAAAU1YBZ2MAYWMY/P//YgKi+Yq1tbM/ZFUGAAAANyw3MCAlVFYBYVRjAgAAAGMBVgFhVgFhVgFhVgFhZ2RVFgAAAOKJpSAzNiAtIOKJpCA2MCBtb250aHNWAWdjAWRVFgAAAOKJpSAzNiAtIOKJpCA2MCBtb250aHNjAgAAAGIAAAAAAAD4f2RVFgAAAOKJpSAzNiAtIOKJpCA2MCBtb250aHNWAWZnVQMAAABTZ2RVCwAAAE1BVENIRVNfQUxMVgFnYwFkVQsAAABNQVRDSEVTX0FMTGOc////YgAAAAAAAPh/ZFULAAAATUFUQ0hFU19BTExWAWFjAwAAAGMBVgFmY1UBAAAAUwUAAABUVgFhVgFmZ1UBAAAAU1YBZ2MAYWMY/P//YukQv87zlMg/ZFUHAAAAMTksMjAgJVRWAWFnZFULAAAAUmVzaWRlbnRpYWxWAWdjAWRVCwAAAFJlc2lkZW50aWFsYwUAAABiAAAAAAAA+H9kVQsAAABSZXNpZGVudGlhbFYBYWMDAAAAYwFWAWZjVQEAAABTCwAAAFRWAWFWAWZnVQEAAABTVgFnYwBhYxj8//9ip+VIq3xcuj9kVQcAAAAxMCwzMCAlVFYBYWdkVQoAAABDb21tZXJjaWFsVgFnYwFkVQoAAABDb21tZXJjaWFsYwQAAABiAAAAAAAA+H9kVQoAAABDb21tZXJjaWFsVgFhYwMAAABjAVYBZmNVAQAAAFMRAAAAVFYBYVYBZmdVAQAAAFNWAWdjAGFjGPz//2JGPDXyas22P2RVBgAAADgsOTEgJVRWAWFUYwIAAABjAVYBYVYBYVYBYVYBYVRjAQAAAGMBVgFhVgFhVgFhVgFhVGMAAAAAYwFWAWFWAWFWAWFWAWFWAWZnVQIAAABTZ2RVFwAAAGRlZmF1bHRSb3dBeGlzSGllcmFyY2h5ZFUQAAAAWmVpbGVuaGllcmFyY2hpZVYBZmdVAgAAAFNnZFUGAAAAYmkxNjM4ZFUMAAAAQ3V0IE9mZiBEYXRlZFUHAAAARERNTVlZOGMAAAAAYwFWAWFWAWFnZFUGAAAAYmkyOTMxZFUZAAAAQVRUIFNlYXNvbmluZyAoaW4gbW9udGhzKWFjAQAAAGMBVgFhVgFhVGMAAAAAZ2RVBAAAAHJvb3RWAWFWAWZnVQEAAABTZ2RVCgAAADMwLzA2LzIwMjJWAWdjAGFjGPz//2IAAAAAgErWQGRVCgAAADMwLzA2LzIwMjJWAWZnVQUAAABTZ2RVDgAAAFVwIHRvIDEybW9udGhzVgFnYwFkVQ4AAABVcCB0byAxMm1vbnRoc2MGAAAAYgAAAAAAAPh/ZFUOAAAAVXAgdG8gMTJtb250aHNWAWFjAgAAAGMBVgFhVgFhVgFhVgFhZ2RVDQAAAOKJpSA2MCBtb250aHNWAWdjAWRVDQAAAOKJpSA2MCBtb250aHNjAwAAAGIAAAAAAAD4f2RVDQAAAOKJpSA2MCBtb250aHNWAWFjAgAAAGMBVgFhVgFhVgFhVgFhZ2RVFgAAAOKJpSAxMiAtIOKJpCAyNCBtb250aHNWAWdjAWRVFgAAAOKJpSAxMiAtIOKJpCAyNCBtb250aHNjAAAAAGIAAAAAAAD4f2RVFgAAAOKJpSAxMiAtIOKJpCAyNCBtb250aHNWAWFjAgAAAGMBVgFhVgFhVgFhVgFhZ2RVFgAAAOKJpSAyNCAtIOKJpCAzNiBtb250aHNWAWdjAWRVFgAAAOKJpSAyNCAtIOKJpCAzNiBtb250aHNjAQAAAGIAAAAAAAD4f2RVFgAAAOKJpSAyNCAtIOKJpCAzNiBtb250aHNWAWFjAgAAAGMBVgFhVgFhVgFhVgFhZ2RVFgAAAOKJpSAzNiAtIOKJpCA2MCBtb250aHNWAWdjAWRVFgAAAOKJpSAzNiAtIOKJpCA2MCBtb250aHNjAgAAAGIAAAAAAAD4f2RVFgAAAOKJpSAzNiAtIOKJpCA2MCBtb250aHNWAWFjAgAAAGMBVgFhVgFhVgFhVgFhVGMBAAAAYwBWAWFWAWFWAWFWAWFUYwAAAABjAFYBYVYBYVYBYVYBYWdkVQQAAAByb290VgFhVgFmZ1UBAAAAU2dkVQoAAAAzMC8wNi8yMDIyVgFnYwBhYxj8//9iAAAAAIBK1kBkVQoAAAAzMC8wNi8yMDIyVgFmZ1UFAAAAU2dkVQ4AAABVcCB0byAxMm1vbnRoc1YBZ2MBZFUOAAAAVXAgdG8gMTJtb250aHNjBgAAAGIAAAAAAAD4f2RVDgAAAFVwIHRvIDEybW9udGhzVgFhYwIAAABjAVYBYVYBYVYBYVYBYWdkVQ0AAADiiaUgNjAgbW9udGhzVgFnYwFkVQ0AAADiiaUgNjAgbW9udGhzYwMAAABiAAAAAAAA+H9kVQ0AAADiiaUgNjAgbW9udGhzVgFhYwIAAABjAVYBYVYBYVYBYVYBYWdkVRYAAADiiaUgMTIgLSDiiaQgMjQgbW9udGhzVgFnYwFkVRYAAADiiaUgMTIgLSDiiaQgMjQgbW9udGhzYwAAAABiAAAAAAAA+H9kVRYAAADiiaUgMTIgLSDiiaQgMjQgbW9udGhzVgFhYwIAAABjAVYBYVYBYVYBYVYBYWdkVRYAAADiiaUgMjQgLSDiiaQgMzYgbW9udGhzVgFnYwFkVRYAAADiiaUgMjQgLSDiiaQgMzYgbW9udGhzYwEAAABiAAAAAAAA+H9kVRYAAADiiaUgMjQgLSDiiaQgMzYgbW9udGhzVgFhYwIAAABjAVYBYVYBYVYBYVYBYWdkVRYAAADiiaUgMzYgLSDiiaQgNjAgbW9udGhzVgFnYwFkVRYAAADiiaUgMzYgLSDiiaQgNjAgbW9udGhzYwIAAABiAAAAAAAA+H9kVRYAAADiiaUgMzYgLSDiiaQgNjAgbW9udGhzVgFhYwIAAABjAVYBYVYBYVYBYVYBYVRjAQAAAGMAVgFhVgFhVgFhVgFhVGMAAAAAYwBWAWFWAWFWAWFWAWFjAWdkVRoAAABkZWZhdWx0Q29sdW1uQXhpc0hpZXJhcmNoeWRVEQAAAFNwYWx0ZW5oaWVyYXJjaGllVgFmZ1UBAAAAU2dkVQYAAABiaTEzOTZkVQ4AAABBVFQgQXNzZXQgVHlwZWFjAQAAAGMBVgFhVgFhVGMAAAAAZ2RVBAAAAHJvb3RWAWFWAWZnVQIAAABTZ2RVCwAAAFJlc2lkZW50aWFsVgFnYwFkVQsAAABSZXNpZGVudGlhbGMFAAAAYgAAAAAAAPh/ZFULAAAAUmVzaWRlbnRpYWxWAWFjAQAAAGMBVgFhVgFhVgFhVgFhZ2RVCgAAAENvbW1lcmNpYWxWAWdjAWRVCgAAAENvbW1lcmNpYWxjBAAAAGIAAAAAAAD4f2RVCgAAAENvbW1lcmNpYWxWAWFjAQAAAGMBVgFhVgFhVgFhVgFhVGMAAAAAYwBWAWFWAWFWAWFWAWFnZFUEAAAAcm9vdFYBYVYBZmdVAgAAAFNnZFULAAAAUmVzaWRlbnRpYWxWAWdjAWRVCwAAAFJlc2lkZW50aWFsYwUAAABiAAAAAAAA+H9kVQsAAABSZXNpZGVudGlhbFYBYWMBAAAAYwFWAWFWAWFWAWFWAWFnZFUKAAAAQ29tbWVyY2lhbFYBZ2MBZFUKAAAAQ29tbWVyY2lhbGMEAAAAYgAAAAAAAPh/ZFUKAAAAQ29tbWVyY2lhbFYBYWMBAAAAYwFWAWFWAWFWAWFWAWFUYwAAAABjAFYBYVYBYVYBYVYBYWMBVGMBYwBjAGIAAAAAAAAAAFYBZlUBAAAAU2RVBgAAAGJpMjg5OFRjAGMAYwBhY0IFAgBWAWFkVR4IAAA8UmVzdWx0IHJlZj0iZGQxNDA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yVDA3OjM4OjAzLjI0N1oiPjxWYXJpYWJsZXM+PFN0cmluZ1ZhcmlhYmxlIHZhcm5hbWU9ImJpMTM5NiIgbGFiZWw9IkFUVCBBc3NldCBUeXBlIiByZWY9ImJpMTM5NiIgY29sdW1uPSJjMCIgc29ydE9uPSJjdXN0b20iIGN1c3RvbVNvcnQ9ImNzNjEyMCIvPjxOdW1lcmljVmFyaWFibGUgdmFybmFtZT0iYmkxNjM4IiBsYWJlbD0iQ3V0IE9mZiBEYXRlIiByZWY9ImJpMTYzOCIgY29sdW1uPSJjMSIgZm9ybWF0PSJERE1NWVk4IiB1c2FnZT0iY2F0ZWdvcmljYWwiLz48U3RyaW5nVmFyaWFibGUgdmFybmFtZT0iYmkyOTMxIiBsYWJlbD0iQVRUIFNlYXNvbmluZyAoaW4gbW9udGhzKSIgcmVmPSJiaTI5MzEiIGNvbHVtbj0iYzIiIHNvcnRPbj0iY3VzdG9tIiBjdXN0b21Tb3J0PSJjczI5MzUiLz48TnVtZXJpY1ZhcmlhYmxlIHZhcm5hbWU9ImJpMjg5OCIgbGFiZWw9IiUgb2YgVE9UQUwgQmFsYW5jZSIgcmVmPSJiaTI4OTg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xOCIgYXZhaWxhYmxlUm93Q291bnQ9IjE4IiBzaXplPSI1ODQiIGRhdGFMYXlvdXQ9Im1pbmltYWwiIGdyYW5kVG90YWw9ImZhbHNlIiBpc0luZGV4ZWQ9InRydWUiIGNvbnRlbnRLZXk9IlBPQkhJWE41TFNEVVRHSkg0U0VLWjRHVEhJNTRBQk1TIj48IVtDREFUQVstMTAwLDIyODI2LjAsLTEwMCwxLjAKLTEwMCwyMjgyNi4wLDYsMC4xMzg0NTcwNzMyMDMwOTA5MgotMTAwLDIyODI2LjAsMywwLjM1MjAxMjY0NjY5NTkzMDg1Ci0xMDAsMjI4MjYuMCwwLDAuMTY1OTY4MDkzOTUzMDE4NwotMTAwLDIyODI2LjAsMSwwLjE1MTUxNjUyMDQ1NDMyNTg0Ci0xMDAsMjI4MjYuMCwyLDAuMTkyMDQ1NjY1NjkzNjMzMTYKNSwyMjgyNi4wLC0xMDAsMC41ODY5MjQ5NzY3ODEwMzI3CjUsMjI4MjYuMCw2LDAuMDcyNTA4NjUzMTc5OTI2MTEKNSwyMjgyNi4wLDMsMC4yNDM5NTI4ODY5OTIxODE0OAo1LDIyODI2LjAsMCwwLjA5Mjk2NDU4ODMyMzIzODM1CjUsMjI4MjYuMCwxLDAuMDc0NTI1MTA4ODM1NjQwNTQKNSwyMjgyNi4wLDIsMC4xMDI5NzM3Mzk0NTAwNDE3Mgo0LDIyODI2LjAsLTEwMCwwLjQxMzA3NTAyMzIxODk3MDA1CjQsMjI4MjYuMCw2LDAuMDY1OTQ4NDIwMDIzMTY1MDMKNCwyMjgyNi4wLDMsMC4xMDgwNTk3NTk3MDM3NDc4CjQsMjI4MjYuMCwwLDAuMDczMDAzNTA1NjI5NzgwNDYKNCwyMjgyNi4wLDEsMC4wNzY5OTE0MTE2MTg2ODU0Mgo0LDIyODI2LjAsMiwwLjA4OTA3MTkyNjI0MzU5MTgxCl1dPjwvRGF0YT48U3RyaW5nVGFibGUgZm9ybWF0PSJDU1YiIHJvd0NvdW50PSI3IiBzaXplPSIxMzUiIGNvbnRlbnRLZXk9IkpUSklQQ0o2SjdEMkpQSUxOR0lIVlhEMlNFR041M041Ij48IVtDREFUQVsi4omlIDEyIC0g4omkIDI0IG1vbnRocyIKIuKJpSAyNCAtIOKJpCAzNiBtb250aHMiCiLiiaUgMzYgLSDiiaQgNjAgbW9udGhzIgoi4omlIDYwIG1vbnRocyIKIkNvbW1lcmNpYWwiCiJSZXNpZGVudGlhbCIKIlVwIHRvIDEybW9udGhzIgpdXT48L1N0cmluZ1RhYmxlPjwvUmVzdWx0PlYBYWMAYwBjAGMBYwBjAGMAVgFhYwEAAABjAGMAXUVORF9SQys=</data>
</ReportState>
</file>

<file path=customXml/item92.xml><?xml version="1.0" encoding="utf-8"?>
<ReportState xmlns="sas.reportstate">
  <data type="reportstate">Q0VDU19TVEFSVFtWAWdVAAAAAFNUXUVORF9DRUNTKys=</data>
</ReportState>
</file>

<file path=customXml/item93.xml><?xml version="1.0" encoding="utf-8"?>
<ReportState xmlns="sas.reportstate">
  <data type="reportstate">Q0VDU19TVEFSVFtWAWdVAAAAAFNUXUVORF9DRUNTKys=</data>
</ReportState>
</file>

<file path=customXml/item94.xml><?xml version="1.0" encoding="utf-8"?>
<ReportState xmlns="sas.reportstate">
  <data type="reportstate">Q0VDU19TVEFSVFtWAWdVAAAAAFNUXUVORF9DRUNTKys=</data>
</ReportState>
</file>

<file path=customXml/item9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xNjo0M1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CAgICA8UmVzdWx0IHJlZj0iZGQxMjM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jQxIiBsYWJlbD0iUmVmaW5hbmNpbmcgTWFya2VyIiByZWY9ImJpMTI0M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EyNDE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NDI1N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ExNCIgbGFiZWw9IkRhdGUiIHJlZj0iYmkxMTQiIGNvbHVtbj0iYzAiIGZvcm1hdD0iREFURTkiIHVzYWdlPSJjYXRlZ29yaWNhbCIvPgogICAgICAgICAgICAgICAgPE51bWVyaWNWYXJpYWJsZSB2YXJuYW1lPSJiaTQwODEiIGxhYmVsPSJUb3RhbCBDb3ZlciBBc3NldHMiIHJlZj0iYmk0MDgxIiBjb2x1bW49ImMxIiBmb3JtYXQ9IkNPTU1BMTIuIiB1c2FnZT0icXVhbnRpdGF0aXZlIiBkZWZpbmVkQWdncmVnYXRpb249InN1bSIvPgogICAgICAgICAgICAgICAgPE51bWVyaWNWYXJpYWJsZSB2YXJuYW1lPSJiaTQxMzQiIGxhYmVsPSJPdXRzdGFuZGluZyBDb3ZlcmVkIEJvbmRzIiByZWY9ImJpNDEzNCIgY29sdW1uPSJjMiIgZm9ybWF0PSJDT01NQTEyLiIgdXNhZ2U9InF1YW50aXRhdGl2ZSIgZGVmaW5lZEFnZ3JlZ2F0aW9uPSJzdW0iLz4KICAgICAgICAgICAgICAgIDxOdW1lcmljVmFyaWFibGUgdmFybmFtZT0iYmk0MTM5IiBsYWJlbD0iQ292ZXIgUG9vbCBTaXplIFtOUFZdIChtbikiIHJlZj0iYmk0MTM5IiBjb2x1bW49ImMzIiBmb3JtYXQ9IkNPTU1BMTIuIiB1c2FnZT0icXVhbnRpdGF0aXZlIiBkZWZpbmVkQWdncmVnYXRpb249InN1bSIvPgogICAgICAgICAgICAgICAgPE51bWVyaWNWYXJpYWJsZSB2YXJuYW1lPSJiaTQxNDQiIGxhYmVsPSJPdXRzdGFuZGluZyBDb3ZlcmVkIEJvbmRzIFtOUFZdIChtbikiIHJlZj0iYmk0MTQ0IiBjb2x1bW49ImM0IiBmb3JtYXQ9IkNPTU1BMTIuIiB1c2FnZT0icXVhbnRpdGF0aXZlIiBkZWZpbmVkQWdncmVnYXRpb249InN1bSIvPgogICAgICAgICAgICAgICAgPE51bWVyaWNWYXJpYWJsZSB2YXJuYW1lPSJiaTQxNDgiIGxhYmVsPSJBY3R1YWwgTm9taW5hbCBPQyAtIEZ1bGwgTG9hbiBCYWxhbmNlIiByZWY9ImJpNDE0OCIgY29sdW1uPSJjNSIgZm9ybWF0PSJQRVJDRU5UMzIuMiIgdXNhZ2U9InF1YW50aXRhdGl2ZSIgZGVmaW5lZEFnZ3JlZ2F0aW9uPSJzdW0iLz4KICAgICAgICAgICAgICAgIDxOdW1lcmljVmFyaWFibGUgdmFybmFtZT0iYmk2MDIyIiBsYWJlbD0iQWN0dWFsIE5vbWluYWwgT0MgLSBFbGlnaWJsZSBMb2FuIEJhbGFuY2UiIHJlZj0iYmk2MDIyIiBjb2x1bW49ImM2IiBmb3JtYXQ9IkNPTU1BMzIuMiIgdXNhZ2U9InF1YW50aXRhdGl2ZSIgZGVmaW5lZEFnZ3JlZ2F0aW9uPSJzdW0iLz4KICAgICAgICAgICAgICAgIDxOdW1lcmljVmFyaWFibGUgdmFybmFtZT0iYmk0MTkyIiBsYWJlbD0iQWN0dWFsIE5QViBPQyIgcmVmPSJiaTQxOTIiIGNvbHVtbj0iYzciIGZvcm1hdD0iUEVSQ0VOVDMyLjIiIHVzYWdlPSJxdWFudGl0YXRpdmUiIGRlZmluZWRBZ2dyZWdhdGlvbj0ic3VtIi8+CiAgICAgICAgICAgICAgICA8TnVtZXJpY1ZhcmlhYmxlIHZhcm5hbWU9ImJpNDA1OSIgbGFiZWw9IkNhc2ggaW4gRVVSIiByZWY9ImJpNDA1OSIgY29sdW1uPSJjOCIgZm9ybWF0PSJDT01NQTMyLjIiIHVzYWdlPSJxdWFudGl0YXRpdmUiIGRlZmluZWRBZ2dyZWdhdGlvbj0ic3VtIi8+CiAgICAgICAgICAgICAgICA8TnVtZXJpY1ZhcmlhYmxlIHZhcm5hbWU9ImJpNDI0OSIgbGFiZWw9IiUgQ292ZXIgUG9vbCBMb2FucyIgcmVmPSJiaTQyNDkiIGNvbHVtbj0iYzkiIGZvcm1hdD0iUEVSQ0VOVDEyLjIiIHVzYWdlPSJxdWFudGl0YXRpdmUiIGRlZmluZWRBZ2dyZWdhdGlvbj0ic3VtIi8+CiAgICAgICAgICAgICAgICA8TnVtZXJpY1ZhcmlhYmxlIHZhcm5hbWU9ImJpNjEyNiIgbGFiZWw9IiUgU3ViIEJvbmRzIiByZWY9ImJpNjEyNiIgY29sdW1uPSJjMTAiIGZvcm1hdD0iUEVSQ0VOVDEyLjIiIHVzYWdlPSJxdWFudGl0YXRpdmUiIGRlZmluZWRBZ2dyZWdhdGlvbj0ic3VtIi8+CiAgICAgICAgICAgICAgICA8TnVtZXJpY1ZhcmlhYmxlIHZhcm5hbWU9ImJpNDI0MiIgbGFiZWw9IiUgQ292ZXIgUG9vbCBDYXNoIiByZWY9ImJpNDI0MiIgY29sdW1uPSJjMTEiIGZvcm1hdD0iUEVSQ0VOVDEyLjIiIHVzYWdlPSJxdWFudGl0YXRpdmUiIGRlZmluZWRBZ2dyZWdhdGlvbj0ic3VtIi8+CiAgICAgICAgICAgICAgICA8TnVtZXJpY1ZhcmlhYmxlIHZhcm5hbWU9ImJpNDM4MSIgbGFiZWw9IkxlZ2FsbHkgUmVxdWlyZWQgTm9taW5hbCBPQyIgcmVmPSJiaTQzODEiIGNvbHVtbj0iYzEyIiBmb3JtYXQ9IlBFUkNFTlQxNS4yIiB1c2FnZT0icXVhbnRpdGF0aXZlIiBkZWZpbmVkQWdncmVnYXRpb249InN1bSIvPgogICAgICAgICAgICA8L1ZhcmlhYmxlcz4KICAgICAgICAgICAgPENvbHVtbnM+CiAgICAgICAgICAgICAgICA8TnVtZXJpY0NvbHVtbiBjb2xuYW1lPSJjMCIgZW5jb2Rpbmc9InRleHQiIGRhdGFUeXBlPSJkYXRlIi8+CiAgICAgICAgICAgICAgICA8TnVtZXJpY0NvbHVtbiBjb2xuYW1lPSJjMSIgZW5jb2Rpbmc9InRleHQiIGRhdGFUeXBlPSJkb3VibGU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CAgICA8TnVtZXJpY0NvbHVtbiBjb2xuYW1lPSJjNyIgZW5jb2Rpbmc9InRleHQiIGRhdGFUeXBlPSJkb3VibGUiLz4KICAgICAgICAgICAgICAgIDxOdW1lcmljQ29sdW1uIGNvbG5hbWU9ImM4IiBlbmNvZGluZz0idGV4dCIgZGF0YVR5cGU9ImRvdWJsZSIvPgogICAgICAgICAgICAgICAgPE51bWVyaWNDb2x1bW4gY29sbmFtZT0iYzkiIGVuY29kaW5nPSJ0ZXh0IiBkYXRhVHlwZT0iZG91YmxlIi8+CiAgICAgICAgICAgICAgICA8TnVtZXJpY0NvbHVtbiBjb2xuYW1lPSJjMTAiIGVuY29kaW5nPSJ0ZXh0IiBkYXRhVHlwZT0iZG91YmxlIi8+CiAgICAgICAgICAgICAgICA8TnVtZXJpY0NvbHVtbiBjb2xuYW1lPSJjMTEiIGVuY29kaW5nPSJ0ZXh0IiBkYXRhVHlwZT0iZG91YmxlIi8+CiAgICAgICAgICAgICAgICA8TnVtZXJpY0NvbHVtbiBjb2xuYW1lPSJjMTIiIGVuY29kaW5nPSJ0ZXh0IiBkYXRhVHlwZT0iZG91YmxlIi8+CiAgICAgICAgICAgIDwvQ29sdW1ucz4KICAgICAgICAgICAgPERlZmluZWRTb3J0SXRlbXM+CiAgICAgICAgICAgICAgICA8RGVmaW5lZFNvcnRJdGVtIHZhcmlhYmxlPSJiaTExNCIgc29ydERpcmVjdGlvbj0iZGVzY2VuZGluZyIvPgogICAgICAgICAgICA8L0RlZmluZWRTb3J0SXRlbXM+CiAgICAgICAgICAgIDxEYXRhIGZvcm1hdD0iQ1NWIiByb3dDb3VudD0iMCIgYXZhaWxhYmxlUm93Q291bnQ9IjAiIHNpemU9IjAiIGRhdGFMYXlvdXQ9Im1pbmltYWwiIGdyYW5kVG90YWw9ImZhbHNlIiBpc0luZGV4ZWQ9ImZhbHNlIi8+CiAgICAgICAgPC9SZXN1bHQ+CiAgICAgICAgPFJlc3VsdCByZWY9ImRkMTAz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MxLjIxOVoiPgogICAgICAgICAgICA8VmFyaWFibGVzPgogICAgICAgICAgICAgICAgPE51bWVyaWNWYXJpYWJsZSB2YXJuYW1lPSJiaTYyMjEiIGxhYmVsPSJDdXQgT2ZmIERhdGUiIHJlZj0iYmk2MjIxIiBjb2x1bW49ImMwIiBmb3JtYXQ9IkRETU1ZWTgiIHVzYWdlPSJjYXRlZ29yaWNhbCIvPgogICAgICAgICAgICAgICAgPFN0cmluZ1ZhcmlhYmxlIHZhcm5hbWU9ImJpNjU2IiBsYWJlbD0iQXNzZXQgLyBMaWFiaWxpdHkiIHJlZj0iYmk2NTYiIGNvbHVtbj0iYzEiLz4KICAgICAgICAgICAgICAgIDxTdHJpbmdWYXJpYWJsZSB2YXJuYW1lPSJiaTY1NCIgbGFiZWw9IlJlc2lkdWFsIExpZmUgYnkgQnVja2V0cyIgcmVmPSJiaTY1NCIgY29sdW1uPSJjMiIgc29ydE9uPSJjdXN0b20iIGN1c3RvbVNvcnQ9ImNzNjU1Ii8+CiAgICAgICAgICAgICAgICA8TnVtZXJpY1ZhcmlhYmxlIHZhcm5hbWU9ImJpNDgzIiBsYWJlbD0iUHJpbmNpcGFsIFBhaWQgaW4gRVVSIiByZWY9ImJpNDgz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yMjEiIHNvcnREaXJlY3Rpb249ImRlc2NlbmRpbmciLz4KICAgICAgICAgICAgPC9EZWZpbmVkQ29sdW1uU29ydEl0ZW1zPgogICAgICAgICAgICA8RGVmaW5lZFJvd1NvcnRJdGVtcz4KICAgICAgICAgICAgICAgIDxEZWZpbmVkU29ydEl0ZW0gdmFyaWFibGU9ImJpNjU2IiBzb3J0RGlyZWN0aW9uPSJhc2NlbmRpbmciLz4KICAgICAgICAgICAgICAgIDxEZWZpbmVkU29ydEl0ZW0gdmFyaWFibGU9ImJpNjU0IiBzb3J0RGlyZWN0aW9uPSJhc2NlbmRpbmciIHNvcnRPbj0iY3VzdG9tIi8+CiAgICAgICAgICAgIDwvRGVmaW5lZFJvd1NvcnRJdGVtcz4KICAgICAgICAgICAgPERhdGEgZm9ybWF0PSJDU1YiIHJvd0NvdW50PSIwIiBhdmFpbGFibGVSb3dDb3VudD0iMCIgc2l6ZT0iMCIgZGF0YUxheW91dD0ibWluaW1hbCIgZ3JhbmRUb3RhbD0iZmFsc2UiIGlzSW5kZXhlZD0iZmFsc2UiLz4KICAgICAgICA8L1Jlc3VsdD4KICAgICAgICA8UmVzdWx0IHJlZj0iZGQxMD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TnVtZXJpY1ZhcmlhYmxlIHZhcm5hbWU9ImJpNjIyOSIgbGFiZWw9IkN1dCBPZmYgRGF0ZSIgcmVmPSJiaTYyMjkiIGNvbHVtbj0iYzAiIGZvcm1hdD0iRERNTVlZOCIgdXNhZ2U9ImNhdGVnb3JpY2FsIi8+CiAgICAgICAgICAgICAgICA8U3RyaW5nVmFyaWFibGUgdmFybmFtZT0iYmk3NTAiIGxhYmVsPSJBc3NldCAvIEJvbmQiIHJlZj0iYmk3NTAiIGNvbHVtbj0iYzEiLz4KICAgICAgICAgICAgICAgIDxOdW1lcmljVmFyaWFibGUgdmFybmFtZT0iYmk3MDUiIGxhYmVsPSJBdmVyYWdlIExpZmUiIHJlZj0iYmk3MDUiIGNvbHVtbj0iYzIiIGZvcm1hdD0iQ09NTUEzMi4yIiB1c2FnZT0icXVhbnRpdGF0aXZlIiBkZWZpbmVkQWdncmVnYXRpb249InN1bSIvPgogICAgICAgICAgICAgICAgPE51bWVyaWNWYXJpYWJsZSB2YXJuYW1lPSJiaTY5OSIgbGFiZWw9IldlaWdodGVkIEF2ZXJhZ2UgTGlmZSAoaW4geWVhcnMpIiByZWY9ImJpNjk5IiBjb2x1bW49ImMzIiBmb3JtYXQ9IkNPTU1BMTIuMS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2MjI5IiBzb3J0RGlyZWN0aW9uPSJkZXNjZW5kaW5nIi8+CiAgICAgICAgICAgICAgICA8RGVmaW5lZFNvcnRJdGVtIHZhcmlhYmxlPSJiaTc1MCIgc29ydERpcmVjdGlvbj0iYXNjZW5kaW5nIi8+CiAgICAgICAgICAgIDwvRGVmaW5lZFJvd1NvcnRJdGVtcz4KICAgICAgICAgICAgPERhdGEgZm9ybWF0PSJDU1YiIHJvd0NvdW50PSIyIiBhdmFpbGFibGVSb3dDb3VudD0iMiIgc2l6ZT0iMzEiIGRhdGFMYXlvdXQ9Im1pbmltYWwiIGdyYW5kVG90YWw9ImZhbHNlIiBpc0luZGV4ZWQ9InRydWUiIGNvbnRlbnRLZXk9IllRUTRHUFVVNzRTQlVHUUlOS09DSERESzRHTEdaV0NFIj4KICAgICAgICAgICAgICAgIDwhW0NEQVRBWzIyNTY3LjAsLTEwMCwuLC4KMjI1NjcuMCwwLC4sLgpdXT4KICAgICAgICAgICAgPC9EYXRhPgogICAgICAgICAgICA8U3RyaW5nVGFibGUgZm9ybWF0PSJDU1YiIHJvd0NvdW50PSIxIiBzaXplPSI4IiBjb250ZW50S2V5PSJBNFBNTkVNNTYyV1MzQUpDSVk2TE9CRldYUVBQM1o3SiI+CiAgICAgICAgICAgICAgICA8IVtDREFUQVsiQVNTRVQiCl1dPgogICAgICAgICAgICA8L1N0cmluZ1RhYmxlPgogICAgICAgIDwvUmVzdWx0PgogICAgICAgIDxSZXN1bHQgcmVmPSJkZDEwMz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cxOSIgbGFiZWw9IkFzc2V0IC8gQm9uZCIgcmVmPSJiaTcxOSIgY29sdW1uPSJjMCIvPgogICAgICAgICAgICAgICAgPFN0cmluZ1ZhcmlhYmxlIHZhcm5hbWU9ImJpNzIwIiBsYWJlbD0iQ3VycmVuY3kiIHJlZj0iYmk3MjAiIGNvbHVtbj0iYzEiLz4KICAgICAgICAgICAgICAgIDxOdW1lcmljVmFyaWFibGUgdmFybmFtZT0iYmkxMDE3IiBsYWJlbD0iQmFsYW5jZSIgcmVmPSJiaTEwMTc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zE5IiBzb3J0RGlyZWN0aW9uPSJhc2NlbmRpbmciLz4KICAgICAgICAgICAgICAgIDxEZWZpbmVkU29ydEl0ZW0gdmFyaWFibGU9ImJpNzIwIiBzb3J0RGlyZWN0aW9uPSJhc2NlbmRpbmciLz4KICAgICAgICAgICAgPC9EZWZpbmVkUm93U29ydEl0ZW1zPgogICAgICAgICAgICA8RGF0YSBmb3JtYXQ9IkNTViIgcm93Q291bnQ9IjMiIGF2YWlsYWJsZVJvd0NvdW50PSIzIiBzaXplPSI3OCIgZGF0YUxheW91dD0ibWluaW1hbCIgZ3JhbmRUb3RhbD0iZmFsc2UiIGlzSW5kZXhlZD0idHJ1ZSIgY29udGVudEtleT0iRDRQSTRDSEVETTdTS1JBT0U0N05JTEU0UVJKSVg2UUgiPgogICAgICAgICAgICAgICAgPCFbQ0RBVEFbMCwtMTAwLDIuMzk1MDgyNjE1MjI5NDlFMTAKMCwxLDEuMDc1NzE1MzUzMDE5OTk3MUU5CjAsMiwyLjI4NzUxMTA3OTkyNzQ5MDJ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5Ljk5OF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YzIiBkYXRhTGF5b3V0PSJtaW5pbWFsIiBncmFuZFRvdGFsPSJmYWxzZSIgaXNJbmRleGVkPSJ0cnVlIiBjb250ZW50S2V5PSJXM09ZQ1ZBSEVTRFVFUFpHWVFSMzJMNFVFSlE2WE9PSyI+CiAgICAgICAgICAgICAgICA8IVtDREFUQVsyMjU2Ny4wLC0xMDAsLTEwMCwzODcuMAoyMjU2Ny4wLDEsLTEwMCwzODcuMAoyMjU2Ny4wLDEsMCwzODc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iIgZGF0YUxheW91dD0ibWluaW1hbCIgZ3JhbmRUb3RhbD0iZmFsc2UiIGlzSW5kZXhlZD0iZmFsc2UiIGNvbnRlbnRLZXk9IkNMNEkyWEtJR1dEVUgzWEMyS1QyNkJKQ0cyQzNQQzJPIj4KICAgICAgICAgICAgICAgIDwhW0NEQVRBWyJZIiwyODM5Ljc0NDcxMzI3MTc4OQpdXT4KICAgICAgICAgICAgPC9EYXRhPgogICAgICAgIDwvUmVzdWx0PgogICAgICAgIDxSZXN1bHQgcmVmPSJkZDM1Mz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M1MzYiIGxhYmVsPSJSZWZpbmFuY2luZyBNYXJrZXIiIHJlZj0iYmkzNTM2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MzUzNi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xNjc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Y3MiIgbGFiZWw9IkN1dCBPZmYgRGF0ZSIgcmVmPSJiaTE2NzIiIGNvbHVtbj0iYzAiIGZvcm1hdD0iRERNTVlZOCIgdXNhZ2U9ImNhdGVnb3JpY2FsIi8+CiAgICAgICAgICAgICAgICA8U3RyaW5nVmFyaWFibGUgdmFybmFtZT0iYmkxMDc2IiBsYWJlbD0iQVRUIEFzc2V0IFR5cGUiIHJlZj0iYmkxMDc2IiBjb2x1bW49ImMxIiBzb3J0T249ImN1c3RvbSIgY3VzdG9tU29ydD0iY3M2MTIwIi8+CiAgICAgICAgICAgICAgICA8TnVtZXJpY1ZhcmlhYmxlIHZhcm5hbWU9ImJpMTA3NyIgbGFiZWw9Ik5vbWluYWwgKG1uKSIgcmVmPSJiaTEwNzciIGNvbHVtbj0iYzIiIGZvcm1hdD0iQ09NTUExMi4iIHVzYWdlPSJxdWFudGl0YXRpdmUiIGRlZmluZWRBZ2dyZWdhdGlvbj0ic3VtIi8+CiAgICAgICAgICAgICAgICA8TnVtZXJpY1ZhcmlhYmxlIHZhcm5hbWU9ImJpMTIzMiIgbGFiZWw9Ik51bWJlciBvZiBNb3J0Z2FnZSBMb2FucyIgcmVmPSJiaTEyMzIiIGNvbHVtbj0iYzMiIGZvcm1hdD0iQ09NTUExMi4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TY3MiIgc29ydERpcmVjdGlvbj0iZGVzY2VuZGluZyIvPgogICAgICAgICAgICA8L0RlZmluZWRDb2x1bW5Tb3J0SXRlbXM+CiAgICAgICAgICAgIDxEZWZpbmVkUm93U29ydEl0ZW1zPgogICAgICAgICAgICAgICAgPERlZmluZWRTb3J0SXRlbSB2YXJpYWJsZT0iYmkxMDc2IiBzb3J0RGlyZWN0aW9uPSJhc2NlbmRpbmciIHNvcnRPbj0iY3VzdG9tIi8+CiAgICAgICAgICAgIDwvRGVmaW5lZFJvd1NvcnRJdGVtcz4KICAgICAgICAgICAgPERhdGEgZm9ybWF0PSJDU1YiIHJvd0NvdW50PSIzIiBhdmFpbGFibGVSb3dDb3VudD0iMyIgc2l6ZT0iMTE1IiBkYXRhTGF5b3V0PSJtaW5pbWFsIiBncmFuZFRvdGFsPSJmYWxzZSIgaXNJbmRleGVkPSJ0cnVlIiBjb250ZW50S2V5PSIzS1pYMjU2UUVKSEhKNFZCRjU2QVRZRlVNTlpTNkNRSyI+CiAgICAgICAgICAgICAgICA8IVtDREFUQVsyMjU2Ny4wLC0xMDAsMjM1NjMuODI2MTUyMjk0OTM2LDEwMzU1OS4wCjIyNTY3LjAsMSwxMzU1MS4yNjc0MDEwMTI4ODcsODc1MTAuMAoyMjU2Ny4wLDAsMTAwMTIuNTU4NzUxMjgxODcxLDE2MDQ5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OCIgZGF0YUxheW91dD0ibWluaW1hbCIgZ3JhbmRUb3RhbD0iZmFsc2UiIGlzSW5kZXhlZD0idHJ1ZSIgY29udGVudEtleT0iUE5STkVER0FBTVhaN0lLWEpaQ0VVNEdEMlhVNVZNNEoiPgogICAgICAgICAgICAgICAgPCFbQ0RBVEFbMjI1NjcuMCwtMTAwLDIzNTYzLjgyNjE1MjI5NDkzNiwxMDM1NTkuMAoyMjU2Ny4wLDMsNDQwOS42MjAwNTcyMjE4MjIsNzA3MC4wCjIyNTY3LjAsMSw1MjYuNTQwODAwMDU5OTk5NCwzNDEwLjAKMjI1NjcuMCw3LDI3MzUuNDA2MjAyMTIyOTE0MiwzNzM3LjAKMjI1NjcuMCwyLDEwMzMuMjI4MDQ3NzI0OTczMywxNDUyLjAKMjI1NjcuMCw2LDYxOS40NDM1ODk4MzA5ODIxLDQ2MS4wCjIyNTY3LjAsNCwyODAuMzg1Njg1NzE5NTA4OSwzMDkuMAoyMjU2Ny4wLDUsMjQ2LjEzMzg2OTc0MDAwMDEsNTA5LjAKMjI1NjcuMCwwLDIwODcuMzQ0NzUyMDg0MTUyLDI2OTYuMAoyMjU2Ny4wLC0xLDExNjI1LjcyMzE0Nzc5MDQ4NCw4MzkxNS4wCl1dPgogICAgICAgICAgICA8L0RhdGE+CiAgICAgICAgICAgIDxTdHJpbmdUYWJsZSBmb3JtYXQ9IkNTViIgcm93Q291bnQ9IjgiIHNpemU9IjE3NSIgY29udGVudEtleT0iRE40U05NR1MzQlZBWVNZR1A3NVVaN0tQSVJST01RS08iPgogICAgICAgICAgICAgICAgPCFbQ0RBVEFbIiBvL3cgU3Vic2lkaXNlZCBIb3VzaW5nIgoiby93IEZvcmVzdCAmIEFncmljdWx0dXJlIgoiby93IEhvdGVscyIKIm8vdyBIb3VzaW5nIENvb3BlcmF0aXZlcyAvIE11bHRpLWZhbWlseSBhc3NldHMiCiJvL3cgSW5kdXN0cmlhbCIKIm8vdyBNaXhlZCBVc2UiCiJvL3cgT2ZmaWNlcyIKIm8vdyBSZXRhaWwiCl1dPgogICAgICAgICAgICA8L1N0cmluZ1RhYmxlPgogICAgICAgIDwvUmVzdWx0PgogICAgICAgIDxSZXN1bHQgcmVmPSJkZDI0NDQ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MjQzOCIgbGFiZWw9IkN1dCBPZmYgRGF0ZSIgcmVmPSJiaTI0MzgiIGNvbHVtbj0iYzAiIGZvcm1hdD0iRERNTVlZOCIgdXNhZ2U9ImNhdGVnb3JpY2FsIi8+CiAgICAgICAgICAgICAgICA8U3RyaW5nVmFyaWFibGUgdmFybmFtZT0iYmkyNDU1IiBsYWJlbD0iQVRUIEFzc2V0IFR5cGUiIHJlZj0iYmkyNDU1IiBjb2x1bW49ImMxIiBzb3J0T249ImN1c3RvbSIgY3VzdG9tU29ydD0iY3M2MTIwIi8+CiAgICAgICAgICAgICAgICA8U3RyaW5nVmFyaWFibGUgdmFybmFtZT0iYmkyNDU5IiBsYWJlbD0iUmVwb3J0aW5nIExvYW4gSUQiIHJlZj0iYmkyNDU5IiBjb2x1bW49ImMyIi8+CiAgICAgICAgICAgICAgICA8TnVtZXJpY1ZhcmlhYmxlIHZhcm5hbWU9ImJpMjUxMSIgbGFiZWw9IlRPVEFMIExvYW4gQmFsYW5jZSIgcmVmPSJiaTI1MTEiIGNvbHVtbj0iYzMiIGZvcm1hdD0iQ09NTUExMi4yIiB1c2FnZT0icXVhbnRpdGF0aXZlIi8+CiAgICAgICAgICAgICAgICA8TnVtZXJpY1ZhcmlhYmxlIHZhcm5hbWU9ImJpMjUwNSIgbGFiZWw9IiUgb2YgVE9UQUwgQmFsYW5jZSIgcmVmPSJiaTI1MDU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QzOCIgc29ydERpcmVjdGlvbj0iZGVzY2VuZGluZyIvPgogICAgICAgICAgICAgICAgPERlZmluZWRTb3J0SXRlbSB2YXJpYWJsZT0iYmkyNDU1IiBzb3J0RGlyZWN0aW9uPSJhc2NlbmRpbmciIHNvcnRPbj0iY3VzdG9tIi8+CiAgICAgICAgICAgIDwvRGVmaW5lZENvbHVtblNvcnRJdGVtcz4KICAgICAgICAgICAgPERlZmluZWRSb3dTb3J0SXRlbXM+CiAgICAgICAgICAgICAgICA8RGVmaW5lZE1lYXN1cmVTb3J0SXRlbSB2YXJpYWJsZT0iYmkyNTA1IiBzb3J0RGlyZWN0aW9uPSJhc2NlbmRpbmciPgogICAgICAgICAgICAgICAgICAgIDxEZWZpbmVkU29ydE1lbWJlciB2YXJpYWJsZT0iYmkyNDM4Ij4yMjU1MDwvRGVmaW5lZFNvcnRNZW1iZXI+CiAgICAgICAgICAgICAgICAgICAgPERlZmluZWRTb3J0TWVtYmVyIHZhcmlhYmxlPSJiaTI0NTUiPidSZXNpZGVudGlhbCc8L0RlZmluZWRTb3J0TWVtYmVyPgogICAgICAgICAgICAgICAgPC9EZWZpbmVkTWVhc3VyZVNvcnRJdGVtPgogICAgICAgICAgICAgICAgPERlZmluZWRTb3J0SXRlbSB2YXJpYWJsZT0iYmkyNDU5IiBzb3J0RGlyZWN0aW9uPSJhc2NlbmRpbmciLz4KICAgICAgICAgICAgPC9EZWZpbmVkUm93U29ydEl0ZW1zPgogICAgICAgICAgICA8RGF0YSBmb3JtYXQ9IkNTViIgcm93Q291bnQ9IjEyIiBhdmFpbGFibGVSb3dDb3VudD0iMTIiIHNpemU9IjU3MSIgZGF0YUxheW91dD0ibWluaW1hbCIgZ3JhbmRUb3RhbD0iZmFsc2UiIGlzSW5kZXhlZD0idHJ1ZSIgY29udGVudEtleT0iQ1hEUlA1VVpLSjJYNkRGWElXNzdOQjU3TEpKVUlYQkUiPgogICAgICAgICAgICAgICAgPCFbQ0RBVEFbMjI1NjcuMCwxMCwtMTAwLDEuMzU1MTI2NzQwMTAxMjk2MkUxMCwxLjAKMjI1NjcuMCwxMCw0LDk1MTYyNTguNSw3LjAyMjQxMjE2MTQ1NDg0NEUtNAoyMjU2Ny4wLDEwLDAsOTYxNjI2Ni4yNCw3LjA5NjIxMTcwODc4OTA4NEUtNAoyMjU2Ny4wLDEwLDksMS4wMzI4OTU0MzJFNyw3LjYyMjEzMTU3OTUzNjE3NUUtNAoyMjU2Ny4wLDEwLDMsMS4wNjczMTQxNDRFNyw3Ljg3NjEyMDQ1NzMzOTc4OUUtNAoyMjU2Ny4wLDEwLDgsMS4xNjQwODk1MTRFNyw4LjU5MDI2MzAzMjYxNDgyNEUtNAoyMjU2Ny4wLDEwLDcsMS4xOTMyNDE5NDJFNyw4LjgwNTM4OTk4MDc5ODQzNkUtNAoyMjU2Ny4wLDEwLDUsMS4yMzUyNzA3MjVFNyw5LjExNTUzNjQ5MTQ5OTQwOEUtNAoyMjU2Ny4wLDEwLDEsMS4yNzY0NDI4MzZFNyw5LjQxOTM2MTI5MDkxOTQ0RS00CjIyNTY3LjAsMTAsMiwxLjQwNTY5NzM3OEU3LDAuMDAxMDM3MzE4MDEzNDM5MDQwOQoyMjU2Ny4wLDEwLDYsMS40Njc5MjA1MDlFNywwLjAwMTA4MzIzNDg0ODQ5MTE5OQoyMjU2Ny4wLDEwLC05OSwxLjM0MzM3MDYxNTE0NzI5NTRFMTAsMC45OTEzMjQ3MDQ0Njc3NzM5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1VDA2OjM3OjI0LjUyO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OSIgZGF0YUxheW91dD0ibWluaW1hbCIgZ3JhbmRUb3RhbD0iZmFsc2UiIGlzSW5kZXhlZD0idHJ1ZSIgY29udGVudEtleT0iTzJMRFVEWjNEQlNVS0E1UUc2NU9DVjZSS0tLNldMVFMiPgogICAgICAgICAgICAgICAgPCFbQ0RBVEFbMjI1NjcuMCwxMCwtMTAwLDEuMDAxMjU1ODc1MTI4MTkwNEUxMCwxLjAKMjI1NjcuMCwxMCwwLDIuMTk5NzUyNjU0NEU4LDAuMDIxOTY5OTM1MDQ5MDAzOTk4CjIyNTY3LjAsMTAsMSwzLjU0MTUxNzM1RTcsMC4wMDM1MzcwNzUyMjUxOTgxMzUKMjI1NjcuMCwxMCwyLDMuMjg0MDQ2ODc1RTcsMC4wMDMyNzk5Mjc2OTUzODUxMDMKMjI1NjcuMCwxMCwzLDcuNjUxMDYzNjYwNDU0NTAxRTcsMC4wMDc2NDE0NjY5MzIxOTE0NzIKMjI1NjcuMCwxMCw0LDYuNDI2MzI3NTk5OTk5OTk5RTcsMC4wMDY0MTgyNjcwNTgwMzU3MjgKMjI1NjcuMCwxMCw1LDMuMDU4Nzc1MTQ1RTcsMC4wMDMwNTQ5Mzg1MjM2ODk5NDcKMjI1NjcuMCwxMCw2LDIuNjY3MDU3NDk0RTcsMC4wMDI2NjM3MTIyMDQwOTQyMjEKMjI1NjcuMCwxMCw3LDIuNDc0MTQyNUU3LDAuMDAyNDcxMDM5MTgzMzQ4ODQ4MgoyMjU2Ny4wLDEwLDgsNC4yOTI3RTcsMC4wMDQyODczMTU2NjY4ODcyNTUKMjI1NjcuMCwxMCw5LDUuMjExNTE4NUU3LDAuMDA1MjA0OTgxNjkyOTQ5MTM5CjIyNTY3LjAsMTAsLTk5LDkuNDA2NTExOTk0NTk3MzdFOSwwLjkzOTQ3MTM0MDc2OTIxNzI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VQwNjozNzoyNC41Mjl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wIiBkYXRhTGF5b3V0PSJtaW5pbWFsIiBncmFuZFRvdGFsPSJmYWxzZSIgaXNJbmRleGVkPSJ0cnVlIiBjb250ZW50S2V5PSJKRkJWUFc1WUZSTDdHSEFUTFpJVDdISlNCQlZXVEJTSCI+CiAgICAgICAgICAgICAgICA8IVtDREFUQVsyMjU2Ny4wLC0xMDAsMi4zNTYzODI2MTUyMjk0OTQ1RTEwLDEuMAoyMjU2Ny4wLDAsMi4xOTk3NTI2NTQ0RTgsMC4wMDkzMzUyOTQ4NzE4MjA5NzYKMjI1NjcuMCwxLDMuNTQxNTE3MzVFNywwLjAwMTUwMjk0NjY0Njc0MTg2NwoyMjU2Ny4wLDIsMy4yODQwNDY4NzVFNywwLjAwMTM5MzY4MTUwNzMxMzM0MzQKMjI1NjcuMCwzLDcuNjUxMDYzNjYwNDU0NTAxRTcsMC4wMDMyNDY5NTMwMjQ5NDgwOTEyCjIyNTY3LjAsNCw2LjQyNjMyNzU5OTk5OTk5OUU3LDAuMDAyNzI3MjAwMzk1NDEzNzY1CjIyNTY3LjAsNSwzLjA1ODc3NTE0NUU3LDAuMDAxMjk4MDgwODQ4NjgzNDM3NAoyMjU2Ny4wLDYsMi42NjcwNTc0OTRFNywwLjAwMTEzMTg0Mzk4Njk0OTU2NzYKMjI1NjcuMCw3LDIuNDc0MTQyNUU3LDAuMDAxMDQ5OTc0ODU3MjI3OTQ1CjIyNTY3LjAsOCw0LjI5MjdFNywwLjAwMTgyMTczMzAxMjM5NjE3MzQKMjI1NjcuMCw5LDUuMjExNTE4NUU3LDAuMDAyMjExNjYwNTYyMzg4MDk3NwoyMjU2Ny4wLC05OSwyLjI5NTc3NzkzOTU2MTAzM0UxMCwwLjk3NDI4MDYzMDI4NjExMzc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ExIiBkYXRhTGF5b3V0PSJtaW5pbWFsIiBncmFuZFRvdGFsPSJmYWxzZSIgaXNJbmRleGVkPSJ0cnVlIiBjb250ZW50S2V5PSJWWlpKSk9JUFhQVjVCVUZaUlJYVjM0MllPTVFCSkdGViI+CiAgICAgICAgICAgICAgICA8IVtDREFUQVstMTAwLDIyNTY3LjAsLTEwMCwtMTAwLDEuMAotMTAwLDIyNTY3LjAsNCwtMTAwLDEuMAotMTAwLDIyNTY3LjAsNCwwLDAuOTc1ODg3NTU1ODU3NDQ5OQotMTAwLDIyNTY3LjAsNCwyLDEuNDM0MTgyMDI4OTEwODExNUUtNQotMTAwLDIyNTY3LjAsNCwzLDMuMzI0ODAyMTU2MjIyMzk5RS02Ci0xMDAsMjI1NjcuMCw0LDUsMC4wMjQwOTQ3Nzc1MjAxMDUwNjQKNiwyMjU2Ny4wLC0xMDAsLTEwMCwwLjU3NTA4NzczNDYyNDY3NDYKNiwyMjU2Ny4wLDQsLTEwMCwwLjU3NTA4NzczNDYyNDY3NDYKNiwyMjU2Ny4wLDQsMCwwLjU3MTIzNzc0MTkzMzYwNAo2LDIyNTY3LjAsNCwyLDcuOTg3NTk3MTIzODA4NzI5RS02CjYsMjI1NjcuMCw0LDMsMy4zMjQ4MDIxNTYyMjIzOTlFLTYKNiwyMjU2Ny4wLDQsNSwwLjAwMzgzODY4MDI5MTc5MDgyOAoxLDIyNTY3LjAsLTEwMCwtMTAwLDAuNDI0OTEyMjY1Mzc1MzIyMDYKMSwyMjU2Ny4wLDQsLTEwMCwwLjQyNDkxMjI2NTM3NTMyMjA2CjEsMjI1NjcuMCw0LDAsMC40MDQ2NDk4MTM5MjM4NDMxNAoxLDIyNTY3LjAsNCwyLDYuMzU0MjIzMTY1Mjk5Mzg1RS02CjEsMjI1NjcuMCw0LDMsLgoxLDIyNTY3LjAsNCw1LDAuMDIwMjU2MDk3MjI4MzE0MjIyCl1dPgogICAgICAgICAgICA8L0RhdGE+CiAgICAgICAgICAgIDxTdHJpbmdUYWJsZSBmb3JtYXQ9IkNTViIgcm93Q291bnQ9IjciIHNpemU9IjkxIiBjb250ZW50S2V5PSI2UlNJTlJXWktWT1JMQlBNV0RCWjYzWUVKVUpVM1U2SyI+CiAgICAgICAgICAgICAgICA8IVtDREFUQVsiQXVzdHJpYSIKIkNvbW1lcmNpYWwiCiJDcm9hdGlhIgoiQ3plY2ggUmVwdWJsaWMiCiJFdXJvcGVhbiBVbmlvbiIKIkdlcm1hbnkiCiJSZXNpZGVudGlhbCIKXV0+CiAgICAgICAgICAgIDwvU3RyaW5nVGFibGU+CiAgICAgICAgPC9SZXN1bHQ+CiAgICAgICAgPFJlc3VsdCByZWY9ImRkMTEw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EwMCIgbGFiZWw9IkFUVCBBc3NldCBUeXBlIiByZWY9ImJpMTEwMCIgY29sdW1uPSJjMCIgc29ydE9uPSJjdXN0b20iIGN1c3RvbVNvcnQ9ImNzNjEyMCIvPgogICAgICAgICAgICAgICAgPE51bWVyaWNWYXJpYWJsZSB2YXJuYW1lPSJiaTE2NDQiIGxhYmVsPSJDdXQgT2ZmIERhdGUiIHJlZj0iYmkxNjQ0IiBjb2x1bW49ImMxIiBmb3JtYXQ9IkRETU1ZWTgiIHVzYWdlPSJjYXRlZ29yaWNhbCIvPgogICAgICAgICAgICAgICAgPFN0cmluZ1ZhcmlhYmxlIHZhcm5hbWU9ImJpMzI4OCIgbGFiZWw9Ik1haW4gUHJvcGVydHkgQ291bnRyeSBFbmdsaXNoIiByZWY9ImJpMzI4OCIgY29sdW1uPSJjMiIgc29ydE9uPSJjdXN0b20iIGN1c3RvbVNvcnQ9ImNzMzI4NSIvPgogICAgICAgICAgICAgICAgPE51bWVyaWNWYXJpYWJsZSB2YXJuYW1lPSJiaTI2NzciIGxhYmVsPSIlIG9mIFRPVEFMIEJhbGFuY2UiIHJlZj0iYmkyNjc3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IiLz4KICAgICAgICAgICAgICAgIDxOdW1lcmljQ29sdW1uIGNvbG5hbWU9ImMzIiBlbmNvZGluZz0idGV4dCIgZGF0YVR5cGU9ImRvdWJsZSIvPgogICAgICAgICAgICA8L0NvbHVtbnM+CiAgICAgICAgICAgIDxEZWZpbmVkQ29sdW1uU29ydEl0ZW1zPgogICAgICAgICAgICAgICAgPERlZmluZWRTb3J0SXRlbSB2YXJpYWJsZT0iYmkxMTAwIiBzb3J0RGlyZWN0aW9uPSJhc2NlbmRpbmciIHNvcnRPbj0iY3VzdG9tIi8+CiAgICAgICAgICAgIDwvRGVmaW5lZENvbHVtblNvcnRJdGVtcz4KICAgICAgICAgICAgPERlZmluZWRSb3dTb3J0SXRlbXM+CiAgICAgICAgICAgICAgICA8RGVmaW5lZFNvcnRJdGVtIHZhcmlhYmxlPSJiaTE2NDQiIHNvcnREaXJlY3Rpb249ImRlc2NlbmRpbmciLz4KICAgICAgICAgICAgICAgIDxEZWZpbmVkU29ydEl0ZW0gdmFyaWFibGU9ImJpMzI4OCIgc29ydERpcmVjdGlvbj0iYXNjZW5kaW5nIiBzb3J0T249ImN1c3RvbSIvPgogICAgICAgICAgICA8L0RlZmluZWRSb3dTb3J0SXRlbXM+CiAgICAgICAgICAgIDxEYXRhIGZvcm1hdD0iQ1NWIiByb3dDb3VudD0iMzAiIGF2YWlsYWJsZVJvd0NvdW50PSIzMCIgc2l6ZT0iOTkxIiBkYXRhTGF5b3V0PSJtaW5pbWFsIiBncmFuZFRvdGFsPSJmYWxzZSIgaXNJbmRleGVkPSJ0cnVlIiBjb250ZW50S2V5PSJZWTU3R1dNSTYyRlVTRFFEVEg3N0JPNUVRS0NLTElERyI+CiAgICAgICAgICAgICAgICA8IVtDREFUQVstMTAwLDIyNTY3LjAsLTEwMCwxLjAKLTEwMCwyMjU2Ny4wLDksMC4yOTIyODMyNzczNDg5NzgxMwotMTAwLDIyNTY3LjAsMywwLjIxMjk2ODMxOTU5MzExNjIKLTEwMCwyMjU2Ny4wLDgsMC4wNzUzOTI1MDEzNDc0MjIzNwotMTAwLDIyNTY3LjAsNSwwLjA5NjA0Nzg2MzY1MjEwMzM4Ci0xMDAsMjI1NjcuMCw3LDAuMDg5MDYzMTY1NTg4MjU2NQotMTAwLDIyNTY3LjAsNiwwLjEwNjgxNDIwMDM2MDY2Njk0Ci0xMDAsMjI1NjcuMCwxLDAuMDc3NDc4MzgxMzAxODM4NjUKLTEwMCwyMjU2Ny4wLDAsMC4wMjc1MDUxMjE0MzkyMjcyOTcKLTEwMCwyMjU2Ny4wLDEwLDAuMDIyNDQ3MTY5MzY4MzgyNjIyCjQsMjI1NjcuMCwtMTAwLDAuNTg1MzUyMDA5NTY4MDQyOQo0LDIyNTY3LjAsOSwwLjEyOTAyNDExNjc3NzU4ODAyCjQsMjI1NjcuMCwzLDAuMTYyODg2ODMxNjY1MDQ4OQo0LDIyNTY3LjAsOCwwLjA0NDkzMDA5MzI1ODYyNjYxCjQsMjI1NjcuMCw1LDAuMDUzNjQxNzAyNjY0OTU4NTUKNCwyMjU2Ny4wLDcsMC4wNDg2MTY1MTQyMzIwOTU0OTUKNCwyMjU2Ny4wLDYsMC4wNTU1NzM3NjcxMjExNjYyNTQKNCwyMjU2Ny4wLDEsMC4wNTYxNjg2Nzg1MTEzMzIxNgo0LDIyNTY3LjAsMCwwLjAxOTYzNzM4ODExODg5ODUxOAo0LDIyNTY3LjAsMTAsMC4wMTQ4NzI5MTcyMTgzMjU2NTYKMiwyMjU2Ny4wLC0xMDAsMC40MTQ2NDc5OTA0MzE5NTQyNwoyLDIyNTY3LjAsOSwwLjE2MzI1OTE2MDU3MTM5MQoyLDIyNTY3LjAsMywwLjA1MDA4MTQ4NzkyODA2NzM5NQoyLDIyNTY3LjAsOCwwLjAzMDQ2MjQwODA4ODc5NTcyOAoyLDIyNTY3LjAsNSwwLjA0MjQwNjE2MDk4NzE0NDY3CjIsMjI1NjcuMCw3LDAuMDQwNDQ2NjUxMzU2MTYxMzEKMiwyMjU2Ny4wLDYsMC4wNTEyNDA0MzMyMzk1MDA1MjUKMiwyMjU2Ny4wLDEsMC4wMjEzMDk3MDI3OTA1MDY4MwoyLDIyNTY3LjAsMCwwLjAwNzg2NzczMzMyMDMyODc5NgoyLDIyNTY3LjAsMTAsMC4wMDc1NzQyNTIxNTAwNTY5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hc2NlbmRpbmciIHNvcnRPbj0iY3VzdG9tIi8+CiAgICAgICAgICAgIDwvRGVmaW5lZENvbHVtblNvcnRJdGVtcz4KICAgICAgICAgICAgPERlZmluZWRSb3dTb3J0SXRlbXM+CiAgICAgICAgICAgICAgICA8RGVmaW5lZFNvcnRJdGVtIHZhcmlhYmxlPSJiaTE2ODQiIHNvcnREaXJlY3Rpb249ImRlc2NlbmRpbmciLz4KICAgICAgICAgICAgICAgIDxEZWZpbmVkU29ydEl0ZW0gdmFyaWFibGU9ImJpMjgzOCIgc29ydERpcmVjdGlvbj0iZGVzY2VuZGluZyIgc29ydE9uPSJjdXN0b20iLz4KICAgICAgICAgICAgPC9EZWZpbmVkUm93U29ydEl0ZW1zPgogICAgICAgICAgICA8RGF0YSBmb3JtYXQ9IkNTViIgcm93Q291bnQ9IjkiIGF2YWlsYWJsZVJvd0NvdW50PSI5IiBzaXplPSIyODUiIGRhdGFMYXlvdXQ9Im1pbmltYWwiIGdyYW5kVG90YWw9ImZhbHNlIiBpc0luZGV4ZWQ9InRydWUiIGNvbnRlbnRLZXk9Ik9MTEJPQUVVQlVJT09MT1lVTUlUWE1TUE5JNVNDSU1CIj4KICAgICAgICAgICAgICAgIDwhW0NEQVRBWy0xMDAsMjI1NjcuMCwtMTAwLDEuMAotMTAwLDIyNTY3LjAsMiwwLjU4NDgzMzk4MzM2NDM2MTcKLTEwMCwyMjU2Ny4wLDEsMC40MTUxNjYwMTY2MzU2MzE5CjMsMjI1NjcuMCwtMTAwLDAuNTc1MDg3NzM0NjI0Njc0NgozLDIyNTY3LjAsMiwwLjI5ODUwOTA2NDczNTExNTcKMywyMjU2Ny4wLDEsMC4yNzY1Nzg2Njk4ODk1NTU5CjAsMjI1NjcuMCwtMTAwLDAuNDI0OTEyMjY1Mzc1MzIyMDYKMCwyMjU2Ny4wLDIsMC4yODYzMjQ5MTg2MjkyNDExNAowLDIyNTY3LjAsMSwwLjEzODU4NzM0Njc0NjA3OTQ1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NjgiIGRhdGFMYXlvdXQ9Im1pbmltYWwiIGdyYW5kVG90YWw9ImZhbHNlIiBpc0luZGV4ZWQ9InRydWUiIGNvbnRlbnRLZXk9IjZFNFFQN1FRQk5XQzZINzRXUUpOTzNCS1RXTlZPSzJXIj4KICAgICAgICAgICAgICAgIDwhW0NEQVRBWy0xMDAsMjI1NjcuMCwtMTAwLDEuMAotMTAwLDIyNTY3LjAsMSwwLjEzMTkzMjcwNzg2MTk0ODkKLTEwMCwyMjU2Ny4wLDAsMC44NjcxOTQ5NjgzNTg0ODkzCi0xMDAsMjI1NjcuMCwzLDguNzIzMjM3Nzk1NTcyNTQ0RS00CjQsMjI1NjcuMCwtMTAwLDAuNTc1MDg3NzM0NjI0Njc0Ngo0LDIyNTY3LjAsMSwwLjAzNzU5OTc5MDU3OTE1OTA2CjQsMjI1NjcuMCwwLDAuNTM3NDg3OTQ0MDQ1NTE1NQo0LDIyNTY3LjAsMywuCjIsMjI1NjcuMCwtMTAwLDAuNDI0OTEyMjY1Mzc1MzIyMDYKMiwyMjU2Ny4wLDEsMC4wOTQzMzI5MTcyODI3ODk5NwoyLDIyNTY3LjAsMCwwLjMyOTcwNzAyNDMxMjk3MzgKMiwyMjU2Ny4wLDMsOC43MjMyMzc3OTU1NzI1NDRFLTQKXV0+CiAgICAgICAgICAgIDwvRGF0YT4KICAgICAgICAgICAgPFN0cmluZ1RhYmxlIGZvcm1hdD0iQ1NWIiByb3dDb3VudD0iNSIgc2l6ZT0iNzMiIGNvbnRlbnRLZXk9IklPUElSSlNaUTdNU1BCS0Y1WlQ3VUJTQlZVSDdBWFRMIj4KICAgICAgICAgICAgICAgIDwhW0NEQVRBWyJBbW9ydGlzaW5nIgoiQnVsbGV0IC8gaW50ZXJlc3Qgb25seSIKIkNvbW1lcmNpYWwiCiJPdGhlciIKIlJlc2lkZW50aWFsIgpdXT4KICAgICAgICAgICAgPC9TdHJpbmdUYWJsZT4KICAgICAgICA8L1Jlc3VsdD4KICAgICAgICA8UmVzdWx0IHJlZj0iZGQxND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zk2IiBsYWJlbD0iQVRUIEFzc2V0IFR5cGUiIHJlZj0iYmkxMzk2IiBjb2x1bW49ImMwIiBzb3J0T249ImN1c3RvbSIgY3VzdG9tU29ydD0iY3M2MTIwIi8+CiAgICAgICAgICAgICAgICA8TnVtZXJpY1ZhcmlhYmxlIHZhcm5hbWU9ImJpMTYzOCIgbGFiZWw9IkN1dCBPZmYgRGF0ZSIgcmVmPSJiaTE2MzgiIGNvbHVtbj0iYzEiIGZvcm1hdD0iRERNTVlZOCIgdXNhZ2U9ImNhdGVnb3JpY2FsIi8+CiAgICAgICAgICAgICAgICA8U3RyaW5nVmFyaWFibGUgdmFybmFtZT0iYmkyOTMxIiBsYWJlbD0iQVRUIFNlYXNvbmluZyAoaW4gbW9udGhzKSIgcmVmPSJiaTI5MzEiIGNvbHVtbj0iYzIiIHNvcnRPbj0iY3VzdG9tIiBjdXN0b21Tb3J0PSJjczI5MzUiLz4KICAgICAgICAgICAgICAgIDxOdW1lcmljVmFyaWFibGUgdmFybmFtZT0iYmkyODk4IiBsYWJlbD0iJSBvZiBUT1RBTCBCYWxhbmNlIiByZWY9ImJpMjg5OCIgY29sdW1uPSJjMy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MTM5NiIgc29ydERpcmVjdGlvbj0iYXNjZW5kaW5nIiBzb3J0T249ImN1c3RvbSIvPgogICAgICAgICAgICA8L0RlZmluZWRDb2x1bW5Tb3J0SXRlbXM+CiAgICAgICAgICAgIDxEZWZpbmVkUm93U29ydEl0ZW1zPgogICAgICAgICAgICAgICAgPERlZmluZWRTb3J0SXRlbSB2YXJpYWJsZT0iYmkxNjM4IiBzb3J0RGlyZWN0aW9uPSJkZXNjZW5kaW5nIi8+CiAgICAgICAgICAgICAgICA8RGVmaW5lZFNvcnRJdGVtIHZhcmlhYmxlPSJiaTI5MzEiIHNvcnREaXJlY3Rpb249ImFzY2VuZGluZyIgc29ydE9uPSJjdXN0b20iLz4KICAgICAgICAgICAgPC9EZWZpbmVkUm93U29ydEl0ZW1zPgogICAgICAgICAgICA8RGF0YSBmb3JtYXQ9IkNTViIgcm93Q291bnQ9IjE4IiBhdmFpbGFibGVSb3dDb3VudD0iMTgiIHNpemU9IjU4NSIgZGF0YUxheW91dD0ibWluaW1hbCIgZ3JhbmRUb3RhbD0iZmFsc2UiIGlzSW5kZXhlZD0idHJ1ZSIgY29udGVudEtleT0iUlRHT0lNU0o3U01URkRCWllSNkVYMk5ORE1OSkU1QjQiPgogICAgICAgICAgICAgICAgPCFbQ0RBVEFbLTEwMCwyMjU2Ny4wLC0xMDAsMS4wCi0xMDAsMjI1NjcuMCw2LDAuMTQ1NTg1ODU1MDk4MDcyMzEKLTEwMCwyMjU2Ny4wLDMsMC4zNTY2NDE2MjM5MTEyOTIxNwotMTAwLDIyNTY3LjAsMCwwLjE2ODQ2ODc1MTkzMTQ1MTY3Ci0xMDAsMjI1NjcuMCwxLDAuMTQxNTM2NjkyNjk0NTgzNDQKLTEwMCwyMjU2Ny4wLDIsMC4xODc3NjcwNzYzNjQ1ODk1Mwo1LDIyNTY3LjAsLTEwMCwwLjU3NTA4NzczNDYyNDY3NDYKNSwyMjU2Ny4wLDYsMC4wNzAxNjY1NjcxNzM5MzgxMwo1LDIyNTY3LjAsMywwLjI0NjQzNTg4MzY1NDU5NTkzCjUsMjI1NjcuMCwwLDAuMDgzODg5OTgxNTA2OTkxODQKNSwyMjU2Ny4wLDEsMC4wNjg5NTE5MjYxNzkzMjg2OQo1LDIyNTY3LjAsMiwwLjEwNTY0MzM3NjEwOTgxNjQ3CjQsMjI1NjcuMCwtMTAwLDAuNDI0OTEyMjY1Mzc1MzIyMDYKNCwyMjU2Ny4wLDYsMC4wNzU0MTkyODc5MjQxMzQxMwo0LDIyNTY3LjAsMywwLjExMDIwNTc0MDI1NjY5OTY2CjQsMjI1NjcuMCwwLDAuMDg0NTc4NzcwNDI0NDU5MzgKNCwyMjU2Ny4wLDEsMC4wNzI1ODQ3NjY1MTUyNTQ0Mgo0LDIyNTY3LjAsMiwwLjA4MjEyMzcwMDI1NDc3MzkKXV0+CiAgICAgICAgICAgIDwvRGF0YT4KICAgICAgICAgICAgPFN0cmluZ1RhYmxlIGZvcm1hdD0iQ1NWIiByb3dDb3VudD0iNyIgc2l6ZT0iMTM1IiBjb250ZW50S2V5PSJKVEpJUENKNko3RDJKUElMTkdJSFZYRDJTRUdONTNONSI+CiAgICAgICAgICAgICAgICA8IVtDREFUQVsi4omlIDEyIC0g4omkIDI0IG1vbnRocyIKIuKJpSAyNCAtIOKJpCAzNiBtb250aHMiCiLiiaUgMzYgLSDiiaQgNjAgbW9udGhzIgoi4omlIDYwIG1vbnRocyIKIkNvbW1lcmNpYWwiCiJSZXNpZGVudGlhbCIKIlVwIHRvIDEybW9udGhzIgpdXT4KICAgICAgICAgICAgPC9TdHJpbmdUYWJsZT4KICAgICAgICA8L1Jlc3VsdD4KICAgICAgICA8UmVzdWx0IHJlZj0iZGQzNT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Y1IiBsYWJlbD0iUmVmaW5hbmNpbmcgTWFya2VyIiByZWY9ImJpMzU2N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NjU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Qy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QzMCIgbGFiZWw9IkFUVCBBc3NldCBUeXBlIiByZWY9ImJpMTQzMCIgY29sdW1uPSJjMCIgc29ydE9uPSJjdXN0b20iIGN1c3RvbVNvcnQ9ImNzNjEyMCIvPgogICAgICAgICAgICA8L1ZhcmlhYmxlcz4KICAgICAgICAgICAgPENvbHVtbnM+CiAgICAgICAgICAgICAgICA8U3RyaW5nQ29sdW1uIGNvbG5hbWU9ImMwIiBlbmNvZGluZz0idGV4dCIgbWF4TGVuZ3RoPSIxMyIvPgogICAgICAgICAgICA8L0NvbHVtbnM+CiAgICAgICAgICAgIDxEZWZpbmVkU29ydEl0ZW1zPgogICAgICAgICAgICAgICAgPERlZmluZWRTb3J0SXRlbSB2YXJpYWJsZT0iYmkxNDMwIiBzb3J0RGlyZWN0aW9uPSJkZXNjZW5kaW5nIiBzb3J0T249ImN1c3RvbSIvPgogICAgICAgICAgICA8L0RlZmluZWRTb3J0SXRlbXM+CiAgICAgICAgICAgIDxEYXRhIGZvcm1hdD0iQ1NWIiByb3dDb3VudD0iMSIgYXZhaWxhYmxlUm93Q291bnQ9IjEiIHNpemU9IjE0IiBkYXRhTGF5b3V0PSJtaW5pbWFsIiBncmFuZFRvdGFsPSJmYWxzZSIgaXNJbmRleGVkPSJmYWxzZSIgY29udGVudEtleT0iT05NNVJKRFpaT0k1M0hWQ0pHTTRXUkE3REQzVVpNWlEiPgogICAgICAgICAgICAgICAgPCFbQ0RBVEFbIlJlc2lkZW50aWFsIgpdXT4KICAgICAgICAgICAgPC9EYXRhPgogICAgICAgIDwvUmVzdWx0PgogICAgICAgIDxSZXN1bHQgcmVmPSJkZDE0ND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xNjIyIiBsYWJlbD0iQ3V0IE9mZiBEYXRlIiByZWY9ImJpMTYyMiIgY29sdW1uPSJjMCIgZm9ybWF0PSJERE1NWVk4IiB1c2FnZT0iY2F0ZWdvcmljYWwiLz4KICAgICAgICAgICAgICAgIDxTdHJpbmdWYXJpYWJsZSB2YXJuYW1lPSJiaTE0NjUiIGxhYmVsPSJMb2FuIEJ1Y2tldHMiIHJlZj0iYmkxNDY1IiBjb2x1bW49ImMxIiBzb3J0T249ImN1c3RvbSIgY3VzdG9tU29ydD0iY3MxNTE2Ii8+CiAgICAgICAgICAgICAgICA8TnVtZXJpY1ZhcmlhYmxlIHZhcm5hbWU9ImJpMTYzMCIgbGFiZWw9IkF2ZXJhZ2UgTm9taW5hbCAoMDAwcykiIHJlZj0iYmkxNjMwIiBjb2x1bW49ImMyIiBmb3JtYXQ9IkNPTU1BMTIuIiB1c2FnZT0icXVhbnRpdGF0aXZlIiBkZWZpbmVkQWdncmVnYXRpb249ImF2ZXJhZ2UiLz4KICAgICAgICAgICAgICAgIDxOdW1lcmljVmFyaWFibGUgdmFybmFtZT0iYmkxNDcyIiBsYWJlbD0iTm9taW5hbCAobW4pIiByZWY9ImJpMTQ3MiIgY29sdW1uPSJjMyIgZm9ybWF0PSJDT01NQTEyLiIgdXNhZ2U9InF1YW50aXRhdGl2ZSIgZGVmaW5lZEFnZ3JlZ2F0aW9uPSJzdW0iLz4KICAgICAgICAgICAgICAgIDxOdW1lcmljVmFyaWFibGUgdmFybmFtZT0iYmkxNDc3IiBsYWJlbD0iTnVtYmVyIG9mIE1vcnRnYWdlIExvYW5zIiByZWY9ImJpMTQ3NyIgY29sdW1uPSJjNCIgZm9ybWF0PSJDT01NQTEyLiIgdXNhZ2U9InF1YW50aXRhdGl2ZSIvPgogICAgICAgICAgICAgICAgPE51bWVyaWNWYXJpYWJsZSB2YXJuYW1lPSJiaTE3ODEiIGxhYmVsPSIlIG9mIFRvdGFsIEFzc2V0cyIgcmVmPSJiaTE3ODEiIGNvbHVtbj0iYzUiIGZvcm1hdD0iUEVSQ0VOVDEyLjIiIHVzYWdlPSJxdWFudGl0YXRpdmUiLz4KICAgICAgICAgICAgICAgIDxOdW1lcmljVmFyaWFibGUgdmFybmFtZT0iYmkxNTExIiBsYWJlbD0iJSBOdW1iZXIgb2YgTG9hbnMiIHJlZj0iYmkxNTE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2MjIiIHNvcnREaXJlY3Rpb249ImRlc2NlbmRpbmciLz4KICAgICAgICAgICAgICAgIDxEZWZpbmVkU29ydEl0ZW0gdmFyaWFibGU9ImJpMTQ2NSIgc29ydERpcmVjdGlvbj0iYXNjZW5kaW5nIiBzb3J0T249ImN1c3RvbSIvPgogICAgICAgICAgICA8L0RlZmluZWRSb3dTb3J0SXRlbXM+CiAgICAgICAgICAgIDxEYXRhIGZvcm1hdD0iQ1NWIiByb3dDb3VudD0iNyIgYXZhaWxhYmxlUm93Q291bnQ9IjciIHNpemU9IjYxNiIgZGF0YUxheW91dD0ibWluaW1hbCIgZ3JhbmRUb3RhbD0iZmFsc2UiIGlzSW5kZXhlZD0idHJ1ZSIgY29udGVudEtleT0iUFBIM0pLS0VaTkJZREROT1RHWU1LRVdGV1ZSMldESFMiPgogICAgICAgICAgICAgICAgPCFbQ0RBVEFbMjI1NjcuMCwtMTAwLDE1NC44NTM5Mjk4NDgxNjQzLDEzNTUxLjI2NzQwMTAxMjg4Nyw4NzUxMC4wLDEuMCwxLjAKMjI1NjcuMCwwLDUwLjEwOTc3NTAxMTAyMTAzLDIwOTUuMDg5NjkzMjEwODExLDQxODEwLjAsMC4xNTQ2MDQ3MDQ1Nzk0NTYxLDAuNDc3NzczOTY4Njg5MjkyNjcKMjI1NjcuMCwyLDE3NC4yNDk2NTY2NjQwNDU3NCw2NTU2LjE0MzMzMTk4NDY4OCwzNzYyNS4wLDAuNDgzODAyOTYzODA5NDcsMC40Mjk5NTA4NjI3NTg1NDE5CjIyNTY3LjAsMywzNjguNDA5OTA4NTIyOTY1NTcsMjA4Ny40MTA1NDE2OTExMjYsNTY2Ni4wLDAuMTU0MDM4MDMwNTMzOTYzNDIsMC4wNjQ3NDY4ODYwNzAxNjM0CjIyNTY3LjAsNSw2NjUuODIyMjkzNjUxOTcwOCwxMDg5LjI4NTI3MjQxNDYyNSwxNjM2LjAsMC4wODAzODI1Mzg0MTM1ODA5MSwwLjAxODY5NTAwNjI4NDk5NgoyMjU2Ny4wLDEsMTg4NS4xNjk0MzI0MDYwOTc1LDEzNzIuNDAzMzQ2NzkxNjQxLDcyOC4wLDAuMTAxMjc0OTA3MDc1NDEyMDgsMC4wMDgzMTkwNDkyNTE1MTQxMTIKMjI1NjcuMCw0LDc3OTguNTYwMzMxNTU1NTU3LDM1MC45MzUyMTQ5Miw0NS4wLDAuMDI1ODk2ODU1NTg4MTE3ODYzLDUuMTQyMjY5NDU0OTE5NDM4RS00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xOD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gwOCIgbGFiZWw9IkN1dCBPZmYgRGF0ZSIgcmVmPSJiaTE4MDgiIGNvbHVtbj0iYzAiIGZvcm1hdD0iRERNTVlZOCIgdXNhZ2U9ImNhdGVnb3JpY2FsIi8+CiAgICAgICAgICAgICAgICA8U3RyaW5nVmFyaWFibGUgdmFybmFtZT0iYmkxOTI2IiBsYWJlbD0iVW5pbmRleGVkIExUViByYW5nZSIgcmVmPSJiaTE5MjYiIGNvbHVtbj0iYzEiIHNvcnRPbj0iY3VzdG9tIiBjdXN0b21Tb3J0PSJjczE4NjYiLz4KICAgICAgICAgICAgICAgIDxOdW1lcmljVmFyaWFibGUgdmFybmFtZT0iYmkxODA0IiBsYWJlbD0iTm9taW5hbCAobW4pIiByZWY9ImJpMTgwNCIgY29sdW1uPSJjMiIgZm9ybWF0PSJDT01NQTEyLiIgdXNhZ2U9InF1YW50aXRhdGl2ZSIgZGVmaW5lZEFnZ3JlZ2F0aW9uPSJzdW0iLz4KICAgICAgICAgICAgICAgIDxOdW1lcmljVmFyaWFibGUgdmFybmFtZT0iYmkxOTY2IiBsYWJlbD0iV0EgTFRWIChMT0FOIEJBTEFOQ0UgLyBvcmlnaW5hbCB2YWx1YXRpb24pIChpbiAlKToiIHJlZj0iYmkxOTY2IiBjb2x1bW49ImMzIiBmb3JtYXQ9IlBFUkNFTlQxMi4yIiB1c2FnZT0icXVhbnRpdGF0aXZlIi8+CiAgICAgICAgICAgICAgICA8TnVtZXJpY1ZhcmlhYmxlIHZhcm5hbWU9ImJpMTgwNSIgbGFiZWw9Ik51bWJlciBvZiBNb3J0Z2FnZSBMb2FucyIgcmVmPSJiaTE4MDUiIGNvbHVtbj0iYzQiIGZvcm1hdD0iQ09NTUExMi4iIHVzYWdlPSJxdWFudGl0YXRpdmUiLz4KICAgICAgICAgICAgICAgIDxOdW1lcmljVmFyaWFibGUgdmFybmFtZT0iYmkxODA2IiBsYWJlbD0iJSBvZiBUb3RhbCBBc3NldHMiIHJlZj0iYmkxODA2IiBjb2x1bW49ImM1IiBmb3JtYXQ9IlBFUkNFTlQxMi4yIiB1c2FnZT0icXVhbnRpdGF0aXZlIi8+CiAgICAgICAgICAgICAgICA8TnVtZXJpY1ZhcmlhYmxlIHZhcm5hbWU9ImJpMTgwNyIgbGFiZWw9IiUgTnVtYmVyIG9mIExvYW5zIiByZWY9ImJpMTgwNy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DA4IiBzb3J0RGlyZWN0aW9uPSJkZXNjZW5kaW5nIi8+CiAgICAgICAgICAgICAgICA8RGVmaW5lZFNvcnRJdGVtIHZhcmlhYmxlPSJiaTE5MjYiIHNvcnREaXJlY3Rpb249ImFzY2VuZGluZyIgc29ydE9uPSJjdXN0b20iLz4KICAgICAgICAgICAgPC9EZWZpbmVkUm93U29ydEl0ZW1zPgogICAgICAgICAgICA8RGF0YSBmb3JtYXQ9IkNTViIgcm93Q291bnQ9IjkiIGF2YWlsYWJsZVJvd0NvdW50PSI5IiBzaXplPSI4MTkiIGRhdGFMYXlvdXQ9Im1pbmltYWwiIGdyYW5kVG90YWw9ImZhbHNlIiBpc0luZGV4ZWQ9InRydWUiIGNvbnRlbnRLZXk9IkRXRUdCTUxGNEdEMlhLVkZUS1I0WFRRV1pCQVdaRUZXIj4KICAgICAgICAgICAgICAgIDwhW0NEQVRBWzIyNTY3LjAsLTEwMCwxMzU1MS4yNjc0MDEwMTI4ODcsMC43Mzg0NjczODk2NzkyMjQyLDg3NTEwLjAsMS4wLDEuMAoyMjU2Ny4wLDAsMTkwMi4yMTY4NzI4Mjg4ODU3LDAuMjgxMTgxMzAyNDE0MTAwMSwyMzI4NC4wLDAuMTQwMzcxODc5MzYyODYzNSwwLjI2NjA3MjQ0ODg2Mjk4NzEKMjI1NjcuMCwyLDE0NzguNDYzMzc1MDUxMDA1OSwwLjQ0NzM5ODMwNDk0ODM1NzksOTg5MC4wLDAuMTA5MTAxNDgzMzc0MjA0NDMsMC4xMTMwMTU2NTUzNTM2NzM4NgoyMjU2Ny4wLDMsMTg2Mi43ODQ2MzMzMTA4Mzc4LDAuNTQ5NDg2MDMxNDk5OTYwOCwxMDM2NS4wLDAuMTM3NDYyMDIzMTU4OTI2NCwwLjExODQ0MzYwNjQ0NDk3NzcxCjIyNTY3LjAsNCwxNTg5Ljg4NTQ1NDI5NTY3MDgsMC42NTE2NDExNzg1NzE1NDY5LDEwMzAwLjAsMC4xMTczMjM3NDU5ODIzNzQ2OSwwLjExNzcwMDgzNDE5MDM3ODI1CjIyNTY3LjAsNSwxNjUwLjA3NzM5NDA3NzgyLDAuNzQ4MDQ0ODc0MzY3NDM3OCw5MzAwLjAsMC4xMjE3NjU1NDAwOTY2MDI3MiwwLjEwNjI3MzU2ODczNTAwMTcxCjIyNTY3LjAsNiwxNjAxLjg2NDAzNTUsMC44NTE3NDMyODgyMDU4MTMyLDgzNzIuMCwwLjExODIwNzY5MTQzNTU4MjU1LDAuMDk1NjY5MDY2MzkyNDEyMwoyMjU2Ny4wLDcsMTE5Ni4wMTg0NzY1ODg2NTY4LDAuOTQ4NzAxNTAzNDQ0ODI2NCw1Nzg2LjAsMC4wODgyNTg3OTA5NDUyMTE1NywwLjA2NjExODE1NzkyNDgwODU5CjIyNTY3LjAsMSwyMjY5Ljk1NzE1OTM2MDAwNTMsMS4zMjk0Nzc0NTQ5ODQwMzg1LDEwMjEzLjAsMC4xNjc1MDg4NDU2NDQyMzM4MiwwLjExNjcwNjY2MjA5NTc2MDQ5Cl1dPgogICAgICAgICAgICA8L0RhdGE+CiAgICAgICAgICAgIDxTdHJpbmdUYWJsZSBmb3JtYXQ9IkNTViIgcm93Q291bnQ9IjgiIHNpemU9IjExNCIgY29udGVudEtleT0iUUpHU0haSVBETFVNSlNJVU1QVEZKTVJHVDVXR1VaM1UiPgogICAgICAgICAgICAgICAgPCFbQ0RBVEFbIj4wIC0gPD00MCAlIgoiPjEwMCAlIgoiPjQwIC0gPD01MCAlIgoiPjUwIC0gPD02MCAlIgoiPjYwIC0gPD03MCAlIgoiPjcwIC0gPD04MCAlIgoiPjgwIC0gPD05MCAlIgoiPjkwIC0gPD0xMDAgJSIKXV0+CiAgICAgICAgICAgIDwvU3RyaW5nVGFibGU+CiAgICAgICAgPC9SZXN1bHQ+CiAgICAgICAgPFJlc3VsdCByZWY9ImRkMTk0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E5MzYiIGxhYmVsPSJDdXQgT2ZmIERhdGUiIHJlZj0iYmkxOTM2IiBjb2x1bW49ImMwIiBmb3JtYXQ9IkRETU1ZWTgiIHVzYWdlPSJjYXRlZ29yaWNhbCIvPgogICAgICAgICAgICAgICAgPFN0cmluZ1ZhcmlhYmxlIHZhcm5hbWU9ImJpMTk1NiIgbGFiZWw9IkluZGV4ZWQgTFRWIHJhbmdlIiByZWY9ImJpMTk1NiIgY29sdW1uPSJjMSIgc29ydE9uPSJjdXN0b20iIGN1c3RvbVNvcnQ9ImNzMTgzNiIvPgogICAgICAgICAgICAgICAgPE51bWVyaWNWYXJpYWJsZSB2YXJuYW1lPSJiaTE5MzIiIGxhYmVsPSJOb21pbmFsIChtbikiIHJlZj0iYmkxOTMyIiBjb2x1bW49ImMyIiBmb3JtYXQ9IkNPTU1BMTIuIiB1c2FnZT0icXVhbnRpdGF0aXZlIiBkZWZpbmVkQWdncmVnYXRpb249InN1bSIvPgogICAgICAgICAgICAgICAgPE51bWVyaWNWYXJpYWJsZSB2YXJuYW1lPSJiaTE5NjEiIGxhYmVsPSJXQSBJbmRleGVkIExUViAoTE9BTiBCQUxBTkNFIC8gSU5ERVhFRCB2YWx1YXRpb24pIChpbiAlKToiIHJlZj0iYmkxOTYxIiBjb2x1bW49ImMzIiBmb3JtYXQ9IlBFUkNFTlQxMi4yIiB1c2FnZT0icXVhbnRpdGF0aXZlIi8+CiAgICAgICAgICAgICAgICA8TnVtZXJpY1ZhcmlhYmxlIHZhcm5hbWU9ImJpMTkzMyIgbGFiZWw9Ik51bWJlciBvZiBNb3J0Z2FnZSBMb2FucyIgcmVmPSJiaTE5MzMiIGNvbHVtbj0iYzQiIGZvcm1hdD0iQ09NTUExMi4iIHVzYWdlPSJxdWFudGl0YXRpdmUiLz4KICAgICAgICAgICAgICAgIDxOdW1lcmljVmFyaWFibGUgdmFybmFtZT0iYmkxOTM0IiBsYWJlbD0iJSBvZiBUb3RhbCBBc3NldHMiIHJlZj0iYmkxOTM0IiBjb2x1bW49ImM1IiBmb3JtYXQ9IlBFUkNFTlQxMi4yIiB1c2FnZT0icXVhbnRpdGF0aXZlIi8+CiAgICAgICAgICAgICAgICA8TnVtZXJpY1ZhcmlhYmxlIHZhcm5hbWU9ImJpMTkzNSIgbGFiZWw9IiUgTnVtYmVyIG9mIExvYW5zIiByZWY9ImJpMTkz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TM2IiBzb3J0RGlyZWN0aW9uPSJkZXNjZW5kaW5nIi8+CiAgICAgICAgICAgICAgICA8RGVmaW5lZFNvcnRJdGVtIHZhcmlhYmxlPSJiaTE5NTYiIHNvcnREaXJlY3Rpb249ImFzY2VuZGluZyIgc29ydE9uPSJjdXN0b20iLz4KICAgICAgICAgICAgPC9EZWZpbmVkUm93U29ydEl0ZW1zPgogICAgICAgICAgICA8RGF0YSBmb3JtYXQ9IkNTViIgcm93Q291bnQ9IjkiIGF2YWlsYWJsZVJvd0NvdW50PSI5IiBzaXplPSI4MjciIGRhdGFMYXlvdXQ9Im1pbmltYWwiIGdyYW5kVG90YWw9ImZhbHNlIiBpc0luZGV4ZWQ9InRydWUiIGNvbnRlbnRLZXk9IkFEUjNNNlBOSjNTN0NFWTI3STVRSlVGS05VQkM2UEU3Ij4KICAgICAgICAgICAgICAgIDwhW0NEQVRBWzIyNTY3LjAsLTEwMCwxMzU1MS4yNjc0MDEwMTI4ODcsMC42OTgxOTIzMDYyMzczNzY2LDg3NTEwLjAsMS4wLDEuMAoyMjU2Ny4wLDAsMjMwOS4wOTUxOTE4NzU4MDYsMC4yODE2NDc1MDQyMzczMjE2LDI3MDg5LjAsMC4xNzAzOTY5OTExODQ5ODc4NiwwLjMwOTU1MzE5MzkyMDY5NDgKMjI1NjcuMCwyLDE1NzQuNjI5ODMxODk0MDczMywwLjQ1MDExNDY4MzY2ODY0MDY2LDEwNjEwLjAsMC4xMTYxOTc5NzUwODk1MDE4LDAuMTIxMjQzMjg2NDgxNTQ0OTYKMjI1NjcuMCwzLDIwNDEuNDAzNzcwMzQwODM4MywwLjU0OTYwNjA2NDcxMzc2MDUsMTExNzcuMCwwLjE1MDY0MzAxNDQwODI1MDQsMC4xMjc3MjI1NDU5OTQ3NDM0NQoyMjU2Ny4wLDQsMTY1MS44MTM0NTAwMDI2NzAyLDAuNjUyNzAwNTA4NjI3MjgyMywxMDA4OS4wLDAuMTIxODkzNjUwMzIyMjcyMTIsMC4xMTUyODk2ODExNzkyOTM4CjIyNTY3LjAsNSwxNTc0Ljk0MjU4NTY5MDgyNTEsMC43NDgwNTQ0NzEzOTA5MjY4LDg0OTUuMCwwLjExNjIyMTA1NDM5MTc5MTE2LDAuMDk3MDc0NjIwMDQzNDIzNjEKMjI1NjcuMCw2LDE0ODYuNjk2NTY3NDgwMDA0NywwLjg1MDYwODgzNDU5ODExMjgsNzIyOS4wLDAuMTA5NzA5MDQyMjIzNTI1MjksMC4wODI2MDc3MDE5NzY5MTY5MwoyMjU2Ny4wLDcsMTAzNy4yODkwNDg0Nzg2NTM3LDAuOTQ4MzEyNTYyNTAxNDI2NCw0NzU4LjAsMC4wNzY1NDU1Mzc2MDc4Nzg3OSwwLjA1NDM3MDkyOTAzNjY4MTUyNAoyMjU2Ny4wLDEsMTg3NS4zOTY5NTUyNDk5OTc3LDEuMzIwMTIyNjc2MDcxMjU0Myw4MDYzLjAsMC4xMzgzOTI3MzQ3NzE3OTEzLDAuMDkyMTM4MDQxMzY2NzAwOTU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UiIGRhdGFMYXlvdXQ9Im1pbmltYWwiIGdyYW5kVG90YWw9ImZhbHNlIiBpc0luZGV4ZWQ9InRydWUiIGNvbnRlbnRLZXk9IlpOSU5XWk9MTkJLNDNUTkhVUEhDR0JBVE1MTkQzM0xYIj4KICAgICAgICAgICAgICAgIDwhW0NEQVRBWzIyNTY3LjAsLTEwMCwtMTAwLDEzNTUxLjI2NzQwMTAxMjg4Nyw4NzUxMC4wLDEuMCwxLjAKMjI1NjcuMCwzLC0xMDAsMTM1NTEuMjY3NDAxMDEyODg3LDg3NTEwLjAsMS4wLDEuMAoyMjU2Ny4wLDMsMiwyMTA1LjY2NjM3MDc1NTI0NCwyNzIzLjAsMC4xNTUzODUxOTgxODQzMzA0NCwwLjAzMTExNjQ0MzgzNDk5MDI4NgoyMjU2Ny4wLDMsMSw2NzUuNjI3MTIxMDUwMDAxMiwzMDcwLjAsMC4wNDk4NTcxMTY3NTkzODg5OCwwLjAzNTA4MTcwNDk0ODAwNTk0CjIyNTY3LjAsMywwLDE1My42MTY5ODMxNjAwMDA0LDExNjYuMCwwLjAxMTMzNTk4NjQxNDcxMTE2NywwLjAxMzMyNDE5MTUyMDk2OTAzMwoyMjU2Ny4wLDMsLTEsMTA2MTYuMzU2OTI2MDQ3NjE2LDgwNTUxLjAsMC43ODM0MjE2OTg2NDE1Njc1LDAuOTIwNDc3NjU5Njk2MDM0OApdXT4KICAgICAgICAgICAgPC9EYXRhPgogICAgICAgICAgICA8U3RyaW5nVGFibGUgZm9ybWF0PSJDU1YiIHJvd0NvdW50PSI0IiBzaXplPSI5NSIgY29udGVudEtleT0iWEk3VEdYTDRST0tQMkc2Vkk2QldaS1dYTzNZRUs2UjQiPgogICAgICAgICAgICAgICAgPCFbQ0RBVEFbIm8vdyBCdWlsZGluZ3MgbGFuZCIKIm8vdyBCdWlsZGluZ3MgdW5kZXIgY29uc3RydWN0aW9uIgoiby93IFN1YnNpZGlzZWQgSG91c2luZyIKIlJlc2lkZW50aWFsIgpdXT4KICAgICAgICAgICAgPC9TdHJpbmdUYWJsZT4KICAgICAgICA8L1Jlc3VsdD4KICAgICAgICA8UmVzdWx0IHJlZj0iZGQzMDM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AyOSIgbGFiZWw9IkN1dCBPZmYgRGF0ZSIgcmVmPSJiaTMwMjkiIGNvbHVtbj0iYzAiIGZvcm1hdD0iRERNTVlZOCIgdXNhZ2U9ImNhdGVnb3JpY2FsIi8+CiAgICAgICAgICAgICAgICA8U3RyaW5nVmFyaWFibGUgdmFybmFtZT0iYmkzMDUxIiBsYWJlbD0iTG9hbiBieSBSYW5raW5nIiByZWY9ImJpMzA1MSIgY29sdW1uPSJjMSIvPgogICAgICAgICAgICAgICAgPE51bWVyaWNWYXJpYWJsZSB2YXJuYW1lPSJiaTMwNjIiIGxhYmVsPSIlIG9mIFRPVEFMIEJhbGFuY2UiIHJlZj0iYmkzMDYy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zMDI5IiBzb3J0RGlyZWN0aW9uPSJhc2NlbmRpbmciLz4KICAgICAgICAgICAgPC9EZWZpbmVkQ29sdW1uU29ydEl0ZW1zPgogICAgICAgICAgICA8RGVmaW5lZFJvd1NvcnRJdGVtcz4KICAgICAgICAgICAgICAgIDxEZWZpbmVkU29ydEl0ZW0gdmFyaWFibGU9ImJpMzA1MSIgc29ydERpcmVjdGlvbj0iYXNjZW5kaW5nIi8+CiAgICAgICAgICAgIDwvRGVmaW5lZFJvd1NvcnRJdGVtcz4KICAgICAgICAgICAgPERhdGEgZm9ybWF0PSJDU1YiIHJvd0NvdW50PSIyIiBhdmFpbGFibGVSb3dDb3VudD0iMiIgc2l6ZT0iNTkiIGRhdGFMYXlvdXQ9Im1pbmltYWwiIGdyYW5kVG90YWw9ImZhbHNlIiBpc0luZGV4ZWQ9InRydWUiIGNvbnRlbnRLZXk9IlFXQlpGM1NLNlZHRkFLVVI0NDRZSDVDUjMzTFNBSkFUIj4KICAgICAgICAgICAgICAgIDwhW0NEQVRBWzIyNTY3LjAsMCwwLjYzNDAzNTQxMDAxODIwNTIKMjI1NjcuMCwxLDAuMzY1OTY0NTg5OTgxNzg1MTYKXV0+CiAgICAgICAgICAgIDwvRGF0YT4KICAgICAgICAgICAgPFN0cmluZ1RhYmxlIGZvcm1hdD0iQ1NWIiByb3dDb3VudD0iMiIgc2l6ZT0iMzYiIGNvbnRlbnRLZXk9IlhRQ1hPS0ZMUzMyNUVNUFBZSFpSVDc3WFJJSkQ1U0lQIj4KICAgICAgICAgICAgICAgIDwhW0NEQVRBWyIxc3QgbGllbiAvIE5vIFByaW9yIHJhbmtzIgoiT3RoZXIiCl1dPgogICAgICAgICAgICA8L1N0cmluZ1RhYmxlPgogICAgICAgIDwvUmVzdWx0PgogICAgICAgIDxSZXN1bHQgcmVmPSJkZDY0N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Y0NTciIGxhYmVsPSJSZWZpbmFuY2luZyBNYXJrZXIiIHJlZj0iYmk2NDU3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NjQ1Ny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2NDY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DY0IiBsYWJlbD0iQVRUIEFzc2V0IFR5cGUiIHJlZj0iYmk2NDY0IiBjb2x1bW49ImMwIiBzb3J0T249ImN1c3RvbSIgY3VzdG9tU29ydD0iY3M2MTIwIi8+CiAgICAgICAgICAgIDwvVmFyaWFibGVzPgogICAgICAgICAgICA8Q29sdW1ucz4KICAgICAgICAgICAgICAgIDxTdHJpbmdDb2x1bW4gY29sbmFtZT0iYzAiIGVuY29kaW5nPSJ0ZXh0IiBtYXhMZW5ndGg9IjEyIi8+CiAgICAgICAgICAgIDwvQ29sdW1ucz4KICAgICAgICAgICAgPERlZmluZWRTb3J0SXRlbXM+CiAgICAgICAgICAgICAgICA8RGVmaW5lZFNvcnRJdGVtIHZhcmlhYmxlPSJiaTY0NjQiIHNvcnREaXJlY3Rpb249ImRlc2NlbmRpbmciIHNvcnRPbj0iY3VzdG9tIi8+CiAgICAgICAgICAgIDwvRGVmaW5lZFNvcnRJdGVtcz4KICAgICAgICAgICAgPERhdGEgZm9ybWF0PSJDU1YiIHJvd0NvdW50PSIxIiBhdmFpbGFibGVSb3dDb3VudD0iMSIgc2l6ZT0iMTMiIGRhdGFMYXlvdXQ9Im1pbmltYWwiIGdyYW5kVG90YWw9ImZhbHNlIiBpc0luZGV4ZWQ9ImZhbHNlIiBjb250ZW50S2V5PSJBM0FTNlI0UzVWQTNJNktJNzc1UEIyWTdNT01IQVdXRyI+CiAgICAgICAgICAgICAgICA8IVtDREFUQVsiQ29tbWVyY2lhbCIKXV0+CiAgICAgICAgICAgIDwvRGF0YT4KICAgICAgICA8L1Jlc3VsdD4KICAgICAgICA8UmVzdWx0IHJlZj0iZGQ2ND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3NiIgbGFiZWw9IkN1dCBPZmYgRGF0ZSIgcmVmPSJiaTY0NzYiIGNvbHVtbj0iYzAiIGZvcm1hdD0iRERNTVlZOCIgdXNhZ2U9ImNhdGVnb3JpY2FsIi8+CiAgICAgICAgICAgICAgICA8U3RyaW5nVmFyaWFibGUgdmFybmFtZT0iYmk2NDc3IiBsYWJlbD0iTG9hbiBCdWNrZXRzIiByZWY9ImJpNjQ3NyIgY29sdW1uPSJjMSIgc29ydE9uPSJjdXN0b20iIGN1c3RvbVNvcnQ9ImNzMTUxNiIvPgogICAgICAgICAgICAgICAgPE51bWVyaWNWYXJpYWJsZSB2YXJuYW1lPSJiaTY0NzEiIGxhYmVsPSJBdmVyYWdlIE5vbWluYWwgKDAwMHMpIiByZWY9ImJpNjQ3MSIgY29sdW1uPSJjMiIgZm9ybWF0PSJDT01NQTEyLiIgdXNhZ2U9InF1YW50aXRhdGl2ZSIgZGVmaW5lZEFnZ3JlZ2F0aW9uPSJhdmVyYWdlIi8+CiAgICAgICAgICAgICAgICA8TnVtZXJpY1ZhcmlhYmxlIHZhcm5hbWU9ImJpNjQ3MiIgbGFiZWw9Ik5vbWluYWwgKG1uKSIgcmVmPSJiaTY0NzIiIGNvbHVtbj0iYzMiIGZvcm1hdD0iQ09NTUExMi4iIHVzYWdlPSJxdWFudGl0YXRpdmUiIGRlZmluZWRBZ2dyZWdhdGlvbj0ic3VtIi8+CiAgICAgICAgICAgICAgICA8TnVtZXJpY1ZhcmlhYmxlIHZhcm5hbWU9ImJpNjQ3MyIgbGFiZWw9Ik51bWJlciBvZiBNb3J0Z2FnZSBMb2FucyIgcmVmPSJiaTY0NzMiIGNvbHVtbj0iYzQiIGZvcm1hdD0iQ09NTUExMi4iIHVzYWdlPSJxdWFudGl0YXRpdmUiLz4KICAgICAgICAgICAgICAgIDxOdW1lcmljVmFyaWFibGUgdmFybmFtZT0iYmk2NDc0IiBsYWJlbD0iJSBvZiBUb3RhbCBBc3NldHMiIHJlZj0iYmk2NDc0IiBjb2x1bW49ImM1IiBmb3JtYXQ9IlBFUkNFTlQxMi4yIiB1c2FnZT0icXVhbnRpdGF0aXZlIi8+CiAgICAgICAgICAgICAgICA8TnVtZXJpY1ZhcmlhYmxlIHZhcm5hbWU9ImJpNjQ3NSIgbGFiZWw9IiUgTnVtYmVyIG9mIExvYW5zIiByZWY9ImJpNjQ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c2IiBzb3J0RGlyZWN0aW9uPSJkZXNjZW5kaW5nIi8+CiAgICAgICAgICAgICAgICA8RGVmaW5lZFNvcnRJdGVtIHZhcmlhYmxlPSJiaTY0NzciIHNvcnREaXJlY3Rpb249ImFzY2VuZGluZyIgc29ydE9uPSJjdXN0b20iLz4KICAgICAgICAgICAgPC9EZWZpbmVkUm93U29ydEl0ZW1zPgogICAgICAgICAgICA8RGF0YSBmb3JtYXQ9IkNTViIgcm93Q291bnQ9IjciIGF2YWlsYWJsZVJvd0NvdW50PSI3IiBzaXplPSI2MjQiIGRhdGFMYXlvdXQ9Im1pbmltYWwiIGdyYW5kVG90YWw9ImZhbHNlIiBpc0luZGV4ZWQ9InRydWUiIGNvbnRlbnRLZXk9IjZWWEFDTldGUlBBM1pTNVpPSUk3UTc0Vk9WVVpWSzYzIj4KICAgICAgICAgICAgICAgIDwhW0NEQVRBWzIyNTY3LjAsLTEwMCw2MjMuODc0MzA2ODkwMjY1OSwxMDAxMi41NTg3NTEyODE4NzEsMTYwNDkuMCwxLjAsMS4wCjIyNTY3LjAsMCw0Ny4wNTMxNzA0NjQwNzE4MywyNjQuNTMyOTI0MzQ5MDEyOCw1NjIyLjAsMC4wMjY0MjAxMTIwNzMyNjQ1NSwwLjM1MDMwMjE5OTUxMzk4ODQKMjI1NjcuMCwyLDE4MS4xNTQ5MTg3MjYyNTg4LDg1Mi4zMzM4OTI2MDcwNDUyLDQ3MDUuMCwwLjA4NTEyNjQ4MTAzMDQyODMyLDAuMjkzMTY0NjgzMTU3ODI5MgoyMjU2Ny4wLDMsMzg3Ljg0MzcyMjQyNzY1NDcsNjk3LjczMDg1NjY0NzM1MTUsMTc5OS4wLDAuMDY5Njg1NTY5MjkxNDY4NDQsMC4xMTIwOTQyMTE0NzczNTA2MgoyMjU2Ny4wLDUsNzEwLjU5NDYyODExNjg4OTEsMTI2NC44NTg0MzgwNDgwNTkzLDE3ODAuMCwwLjEyNjMyNzE5MjYyNTU3Mzc2LDAuMTEwOTEwMzM3MDkyNjUzNzQKMjI1NjcuMCwxLDIwMzYuNzE0ODA1NzQ2Nzg4LDM3OTguNDczMTEyNzE3NzYxLDE4NjUuMCwwLjM3OTM3MDg2ODgzMzI0OTcsMC4xMTYyMDY2MTcyMzQ3MTg2NwoyMjU2Ny4wLDQsMTEyNzUuNjQ1NzgwMjYxMzU3LDMxMzQuNjI5NTI2OTEyNjU1NCwyNzguMCwwLjMxMzA2OTc3NjE0NjAxNjY3LDAuMDE3MzIxOTUxNTIzNDU5NDA2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Dk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5NSIgbGFiZWw9IkN1dCBPZmYgRGF0ZSIgcmVmPSJiaTY0OTUiIGNvbHVtbj0iYzAiIGZvcm1hdD0iRERNTVlZOCIgdXNhZ2U9ImNhdGVnb3JpY2FsIi8+CiAgICAgICAgICAgICAgICA8U3RyaW5nVmFyaWFibGUgdmFybmFtZT0iYmk2NDk2IiBsYWJlbD0iVW5pbmRleGVkIExUViByYW5nZSIgcmVmPSJiaTY0OTYiIGNvbHVtbj0iYzEiIHNvcnRPbj0iY3VzdG9tIiBjdXN0b21Tb3J0PSJjczE4NjYiLz4KICAgICAgICAgICAgICAgIDxOdW1lcmljVmFyaWFibGUgdmFybmFtZT0iYmk2NDkxIiBsYWJlbD0iTm9taW5hbCAobW4pIiByZWY9ImJpNjQ5MSIgY29sdW1uPSJjMiIgZm9ybWF0PSJDT01NQTEyLiIgdXNhZ2U9InF1YW50aXRhdGl2ZSIgZGVmaW5lZEFnZ3JlZ2F0aW9uPSJzdW0iLz4KICAgICAgICAgICAgICAgIDxOdW1lcmljVmFyaWFibGUgdmFybmFtZT0iYmk2NDkwIiBsYWJlbD0iV0EgTFRWIChMT0FOIEJBTEFOQ0UgLyBvcmlnaW5hbCB2YWx1YXRpb24pIChpbiAlKToiIHJlZj0iYmk2NDkwIiBjb2x1bW49ImMzIiBmb3JtYXQ9IlBFUkNFTlQxMi4yIiB1c2FnZT0icXVhbnRpdGF0aXZlIi8+CiAgICAgICAgICAgICAgICA8TnVtZXJpY1ZhcmlhYmxlIHZhcm5hbWU9ImJpNjQ5MiIgbGFiZWw9Ik51bWJlciBvZiBNb3J0Z2FnZSBMb2FucyIgcmVmPSJiaTY0OTIiIGNvbHVtbj0iYzQiIGZvcm1hdD0iQ09NTUExMi4iIHVzYWdlPSJxdWFudGl0YXRpdmUiLz4KICAgICAgICAgICAgICAgIDxOdW1lcmljVmFyaWFibGUgdmFybmFtZT0iYmk2NDkzIiBsYWJlbD0iJSBvZiBUb3RhbCBBc3NldHMiIHJlZj0iYmk2NDkzIiBjb2x1bW49ImM1IiBmb3JtYXQ9IlBFUkNFTlQxMi4yIiB1c2FnZT0icXVhbnRpdGF0aXZlIi8+CiAgICAgICAgICAgICAgICA8TnVtZXJpY1ZhcmlhYmxlIHZhcm5hbWU9ImJpNjQ5NCIgbGFiZWw9IiUgTnVtYmVyIG9mIExvYW5zIiByZWY9ImJpNjQ5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k1IiBzb3J0RGlyZWN0aW9uPSJkZXNjZW5kaW5nIi8+CiAgICAgICAgICAgICAgICA8RGVmaW5lZFNvcnRJdGVtIHZhcmlhYmxlPSJiaTY0OTYiIHNvcnREaXJlY3Rpb249ImFzY2VuZGluZyIgc29ydE9uPSJjdXN0b20iLz4KICAgICAgICAgICAgPC9EZWZpbmVkUm93U29ydEl0ZW1zPgogICAgICAgICAgICA8RGF0YSBmb3JtYXQ9IkNTViIgcm93Q291bnQ9IjkiIGF2YWlsYWJsZVJvd0NvdW50PSI5IiBzaXplPSI4MTciIGRhdGFMYXlvdXQ9Im1pbmltYWwiIGdyYW5kVG90YWw9ImZhbHNlIiBpc0luZGV4ZWQ9InRydWUiIGNvbnRlbnRLZXk9Ik5CNUFaQTdPNEJHNUNYSTdJRFFLUjNIRFNMTlNNM1o1Ij4KICAgICAgICAgICAgICAgIDwhW0NEQVRBWzIyNTY3LjAsLTEwMCwxMDAxMi41NTg3NTEyODE4NzEsMC42MTQ2NjM5OTY5Njc5NDU3LDE2MDQ5LjAsMS4wLDEuMAoyMjU2Ny4wLDAsMjU4OC43NTU5MzE3MDk1MjEsMC4yNzE0NTAwMDg4OTkwOTE3LDY1NjMuMCwwLjI1ODU1MDg4NTU0NDQyNjEsMC40MDg5MzUxMzYxNDU1NTQyNwoyMjU2Ny4wLDIsMTU0MS43MDM1OTUyNDU1ODksMC40NTIxNTEwNzYzNjM3Mzg2NCwyMzkxLjAsMC4xNTM5NzY5ODM2NjA0NjY0NCwwLjE0ODk4MTI0NDkzNzM3OTI3CjIyNTY3LjAsMywxNjgwLjQ4NzU5MjA3MjcyNzIsMC41NDMxMTA0NDQ0ODAzMjQ5LDIwMzMuMCwwLjE2NzgzNzk3NTY2ODA2NTk0LDAuMTI2Njc0NTU5MTYyNTY0NjUKMjI1NjcuMCw0LDExOTEuMjIyMTc2NTIzNjc3LDAuNjUyNDgyMjY5MTA0MTgzLDE0NDkuMCwwLjExODk3MjgwMjY2ODU2NTU0LDAuMDkwMjg1OTk5MTI3NjcxNQoyMjU2Ny4wLDUsMTI4Mi40ODg2NTk5ODgwNzU2LDAuNzUyNzc3NjgzNzczNDk2MiwxMTM2LjAsMC4xMjgwODgwMDM0NjEwNDE2OCwwLjA3MDc4MzIyNjM2OTI0NDIKMjI1NjcuMCw2LDYwOS4zOTI4MjM5MzA0OTkzLDAuODQ2NDg4MjE1OTc0Mjc0NSw2ODQuMCwwLjA2MDg2Mjg0NjI1ODIwMzU3NSwwLjA0MjYxOTQ3Nzg0OTA4NzE3CjIyNTY3LjAsNywzODEuODk0NjkxOTEwMDAwMiwwLjk0NTU3NDAwNjQyNTE2NjIsNTIzLjAsMC4wMzgxNDE1NjgxNDQyMTc2NCwwLjAzMjU4NzcwMDE2ODIzNDc4NAoyMjU2Ny4wLDEsNzM2LjYxMzI3OTkwMTc5MjgsMS42NTkyNjIxNDE0NzA1NDY2LDEyNzAuMCwwLjA3MzU2ODkzNDU5NTAxNDE4LDAuMDc5MTMyNjU2MjQwMjY0MgpdXT4KICAgICAgICAgICAgPC9EYXRhPgogICAgICAgICAgICA8U3RyaW5nVGFibGUgZm9ybWF0PSJDU1YiIHJvd0NvdW50PSI4IiBzaXplPSIxMTQiIGNvbnRlbnRLZXk9IlFKR1NIWklQRExVTUpTSVVNUFRGSk1SR1Q1V0dVWjNVIj4KICAgICAgICAgICAgICAgIDwhW0NEQVRBWyI+MCAtIDw9NDAgJSIKIj4xMDAgJSIKIj40MCAtIDw9NTAgJSIKIj41MCAtIDw9NjAgJSIKIj42MCAtIDw9NzAgJSIKIj43MCAtIDw9ODAgJSIKIj44MCAtIDw9OTAgJSIKIj45MCAtIDw9MTAwICUiCl1dPgogICAgICAgICAgICA8L1N0cmluZ1RhYmxlPgogICAgICAgIDwvUmVzdWx0PgogICAgICAgIDxSZXN1bHQgcmVmPSJkZDY1M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E0IiBsYWJlbD0iQ3V0IE9mZiBEYXRlIiByZWY9ImJpNjUxNCIgY29sdW1uPSJjMCIgZm9ybWF0PSJERE1NWVk4IiB1c2FnZT0iY2F0ZWdvcmljYWwiLz4KICAgICAgICAgICAgICAgIDxTdHJpbmdWYXJpYWJsZSB2YXJuYW1lPSJiaTY1MTUiIGxhYmVsPSJJbmRleGVkIExUViByYW5nZSIgcmVmPSJiaTY1MTUiIGNvbHVtbj0iYzEiIHNvcnRPbj0iY3VzdG9tIiBjdXN0b21Tb3J0PSJjczE4MzYiLz4KICAgICAgICAgICAgICAgIDxOdW1lcmljVmFyaWFibGUgdmFybmFtZT0iYmk2NTEwIiBsYWJlbD0iTm9taW5hbCAobW4pIiByZWY9ImJpNjUxMCIgY29sdW1uPSJjMiIgZm9ybWF0PSJDT01NQTEyLiIgdXNhZ2U9InF1YW50aXRhdGl2ZSIgZGVmaW5lZEFnZ3JlZ2F0aW9uPSJzdW0iLz4KICAgICAgICAgICAgICAgIDxOdW1lcmljVmFyaWFibGUgdmFybmFtZT0iYmk2NTA5IiBsYWJlbD0iV0EgSW5kZXhlZCBMVFYgKExPQU4gQkFMQU5DRSAvIElOREVYRUQgdmFsdWF0aW9uKSAoaW4gJSk6IiByZWY9ImJpNjUwOSIgY29sdW1uPSJjMyIgZm9ybWF0PSJQRVJDRU5UMTIuMiIgdXNhZ2U9InF1YW50aXRhdGl2ZSIvPgogICAgICAgICAgICAgICAgPE51bWVyaWNWYXJpYWJsZSB2YXJuYW1lPSJiaTY1MTEiIGxhYmVsPSJOdW1iZXIgb2YgTW9ydGdhZ2UgTG9hbnMiIHJlZj0iYmk2NTExIiBjb2x1bW49ImM0IiBmb3JtYXQ9IkNPTU1BMTIuIiB1c2FnZT0icXVhbnRpdGF0aXZlIi8+CiAgICAgICAgICAgICAgICA8TnVtZXJpY1ZhcmlhYmxlIHZhcm5hbWU9ImJpNjUxMiIgbGFiZWw9IiUgb2YgVG90YWwgQXNzZXRzIiByZWY9ImJpNjUxMiIgY29sdW1uPSJjNSIgZm9ybWF0PSJQRVJDRU5UMTIuMiIgdXNhZ2U9InF1YW50aXRhdGl2ZSIvPgogICAgICAgICAgICAgICAgPE51bWVyaWNWYXJpYWJsZSB2YXJuYW1lPSJiaTY1MTMiIGxhYmVsPSIlIE51bWJlciBvZiBMb2FucyIgcmVmPSJiaTY1MTM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xNCIgc29ydERpcmVjdGlvbj0iZGVzY2VuZGluZyIvPgogICAgICAgICAgICAgICAgPERlZmluZWRTb3J0SXRlbSB2YXJpYWJsZT0iYmk2NTE1IiBzb3J0RGlyZWN0aW9uPSJhc2NlbmRpbmciIHNvcnRPbj0iY3VzdG9tIi8+CiAgICAgICAgICAgIDwvRGVmaW5lZFJvd1NvcnRJdGVtcz4KICAgICAgICAgICAgPERhdGEgZm9ybWF0PSJDU1YiIHJvd0NvdW50PSI5IiBhdmFpbGFibGVSb3dDb3VudD0iOSIgc2l6ZT0iODIwIiBkYXRhTGF5b3V0PSJtaW5pbWFsIiBncmFuZFRvdGFsPSJmYWxzZSIgaXNJbmRleGVkPSJ0cnVlIiBjb250ZW50S2V5PSJPWEVMNkdIQjZSVkFCWVBONEEzMk5IUDUyM1JOQ080NiI+CiAgICAgICAgICAgICAgICA8IVtDREFUQVsyMjU2Ny4wLC0xMDAsMTAwMTIuNTU4NzUxMjgxODcxLDAuNjEwNjkwODA5ODY2ODI2MywxNjA0OS4wLDEuMCwxLjAKMjI1NjcuMCwwLDI2NzQuODQzNjI5MTI3Mzc5MiwwLjI3MjczMDcyMjAzOTkwOTQsNjYzMy4wLDAuMjY3MTQ4ODU3MzA3MzIyMSwwLjQxMzI5Njc3ODYxNTQ5MDEKMjI1NjcuMCwyLDE0NjEuMTIyOTc5NjkyNzI1MywwLjQ1Mzg4MTE4MjU4Mzk3NjEsMjQwOC4wLDAuMTQ1OTI5MDI5MzMwODU1NDEsMC4xNTAwNDA1MDA5NjU3OTIyNwoyMjU2Ny4wLDMsMTczNS4wMTk5NzQxODc3MjgyLDAuNTQyOTUzMzI1NjE3MjgyNiwyMDIyLjAsMC4xNzMyODQzNzM4ODM1MDkwNCwwLjEyNTk4OTE1ODIwMzAwMzMKMjI1NjcuMCw0LDExMzguMjM0MzI0MzcwMjgwNSwwLjY1MjAzMTUwNTMwNTI3NDEsMTQyNS4wLDAuMTEzNjgwNjYzNzE4OTA3NjcsMC4wODg3OTA1Nzg4NTIyNjQ5MwoyMjU2Ny4wLDUsMTI5OS41OTMzNjg1MzE0NzE1LDAuNzQ5MjA2MDIzNDQwNzcyNiwxMTE5LjAsMC4xMjk3OTYzMjg4NzE5ODY4MywwLjA2OTcyMzk3MDM0MDgzMTIKMjI1NjcuMCw2LDU4OS43NjM3ODM0OTU3OTkzLDAuODQ2NDQ1NjA0NzQ2MTI3NSw2NzQuMCwwLjA1ODkwMjQwNDI4NTA0NzkyLDAuMDQxOTk2Mzg2MDY3NjY3NzcKMjI1NjcuMCw3LDM5Ny43NTYwMDA1NDQ3MDAwNCwwLjk0NTMyOTg2NTgzNjg1NjUsNTEzLjAsMC4wMzk3MjU3MDk1MjM5MjkzMTUsMC4wMzE5NjQ2MDgzODY4MTUzOAoyMjU2Ny4wLDEsNzE2LjIyNDY5MTMzMTc5MTksMS42NTk4MzI1ODIwOTk0NDc3LDEyNTUuMCwwLjA3MTUzMjYzMzA3ODQ0MjI0LDAuMDc4MTk4MDE4NTY4MTM1MDk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2NTM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UzMiIgbGFiZWw9IkN1dCBPZmYgRGF0ZSIgcmVmPSJiaTY1MzIiIGNvbHVtbj0iYzAiIGZvcm1hdD0iRERNTVlZOCIgdXNhZ2U9ImNhdGVnb3JpY2FsIi8+CiAgICAgICAgICAgICAgICA8U3RyaW5nVmFyaWFibGUgdmFybmFtZT0iYmk2NTMzIiBsYWJlbD0iQVRUIEFzc2V0IFR5cGUiIHJlZj0iYmk2NTMzIiBjb2x1bW49ImMxIiBzb3J0T249ImN1c3RvbSIgY3VzdG9tU29ydD0iY3M2MTIwIi8+CiAgICAgICAgICAgICAgICA8U3RyaW5nVmFyaWFibGUgdmFybmFtZT0iYmk2NTM0IiBsYWJlbD0iQVRUIFByb3BlcnR5IFN1YnR5cGUiIHJlZj0iYmk2NTM0IiBjb2x1bW49ImMyIiBzb3J0T249ImN1c3RvbSIgY3VzdG9tU29ydD0iY3MzMzI1Ii8+CiAgICAgICAgICAgICAgICA8TnVtZXJpY1ZhcmlhYmxlIHZhcm5hbWU9ImJpNjUyOCIgbGFiZWw9Ik5vbWluYWwgKG1uKSIgcmVmPSJiaTY1MjgiIGNvbHVtbj0iYzMiIGZvcm1hdD0iQ09NTUExMi4iIHVzYWdlPSJxdWFudGl0YXRpdmUiIGRlZmluZWRBZ2dyZWdhdGlvbj0ic3VtIi8+CiAgICAgICAgICAgICAgICA8TnVtZXJpY1ZhcmlhYmxlIHZhcm5hbWU9ImJpNjUyOSIgbGFiZWw9Ik51bWJlciBvZiBNb3J0Z2FnZSBMb2FucyIgcmVmPSJiaTY1MjkiIGNvbHVtbj0iYzQiIGZvcm1hdD0iQ09NTUExMi4iIHVzYWdlPSJxdWFudGl0YXRpdmUiLz4KICAgICAgICAgICAgICAgIDxOdW1lcmljVmFyaWFibGUgdmFybmFtZT0iYmk2NTMwIiBsYWJlbD0iJSBvZiBUb3RhbCBBc3NldHMiIHJlZj0iYmk2NTMwIiBjb2x1bW49ImM1IiBmb3JtYXQ9IlBFUkNFTlQxMi4yIiB1c2FnZT0icXVhbnRpdGF0aXZlIi8+CiAgICAgICAgICAgICAgICA8TnVtZXJpY1ZhcmlhYmxlIHZhcm5hbWU9ImJpNjUzMSIgbGFiZWw9IiUgTnVtYmVyIG9mIExvYW5zIiByZWY9ImJpNjUz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y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zMiIgc29ydERpcmVjdGlvbj0iZGVzY2VuZGluZyIvPgogICAgICAgICAgICAgICAgPERlZmluZWRTb3J0SXRlbSB2YXJpYWJsZT0iYmk2NTMzIiBzb3J0RGlyZWN0aW9uPSJhc2NlbmRpbmciIHNvcnRPbj0iY3VzdG9tIi8+CiAgICAgICAgICAgICAgICA8RGVmaW5lZFNvcnRJdGVtIHZhcmlhYmxlPSJiaTY1MzQiIHNvcnREaXJlY3Rpb249ImFzY2VuZGluZyIgc29ydE9uPSJjdXN0b20iLz4KICAgICAgICAgICAgPC9EZWZpbmVkUm93U29ydEl0ZW1zPgogICAgICAgICAgICA8RGF0YSBmb3JtYXQ9IkNTViIgcm93Q291bnQ9IjEzIiBhdmFpbGFibGVSb3dDb3VudD0iMTMiIHNpemU9Ijk1NiIgZGF0YUxheW91dD0ibWluaW1hbCIgZ3JhbmRUb3RhbD0iZmFsc2UiIGlzSW5kZXhlZD0idHJ1ZSIgY29udGVudEtleT0iRElLVkxIRlRDNVg2UktGMkk3MkpNQjRPWkNLMzNOWlYiPgogICAgICAgICAgICAgICAgPCFbQ0RBVEFbMjI1NjcuMCwtMTAwLC0xMDAsMTAwMTIuNTU4NzUxMjgxODcxLDE2MDQ5LjAsMS4wLDEuMAoyMjU2Ny4wLDEsLTEwMCwxMDAxMi41NTg3NTEyODE4NzEsMTYwNDkuMCwxLjAsMS4wCjIyNTY3LjAsMSwxMCwxNDQ0Ljg5NDExNjUyMDI2MTQsMzQ0OS4wLDAuMTQ0MzA4MTc4NTk5NzI4NzUsMC4yMTQ5MDQzNTU0MTE1NTIxMgoyMjU2Ny4wLDEsNyw2MTkuMDQyMzI3OTIwOTgyMSw0NjAuMCwwLjA2MTgyNjU4NjMyMDA3ODEwNiwwLjAyODY2MjIyMTk0NTI5MjU0CjIyNTY3LjAsMSwyLDEwMzMuMjI4MDQ3NzI0OTczMywxNDUyLjAsMC4xMDMxOTMyMDY5OTA0NDAxNywwLjA5MDQ3MjkyNjY2MjA5NzMzCjIyNTY3LjAsMSwxMSwxMjgzLjg4ODcxMzQxMTU2NjQsMjY2LjAsMC4xMjgyMjc4MzMxOTQ3MDYxLDAuMDE2NTc0MjQxMzg1NzU2MTIKMjI1NjcuMCwxLDMsMjgwLjM4NTY4NTcxOTUwODksMzA5LjAsMC4wMjgwMDMzOTk3OTg2MzkwOTgsMC4wMTkyNTM1MzYwNDU4NTk1NTQKMjI1NjcuMCwxLDAsMzQ3LjIwODc4MjQ5MDAwMTA2LDIyMTYuMCwwLjAzNDY3NzMyNzg1NTQzNDQ3NCwwLjEzODA3NzEzODc2MjUzOTcxCjIyNTY3LjAsMSw5LDQwMzkuODczMzI4ODkwODc5Nyw3MTI3LjAsMC40MDM0ODA2MTE2MjQyNDMzNywwLjQ0NDA3NzUxMjYxNzYwODYKMjI1NjcuMCwxLDQsMjU1LjU1MzI5NTA5ODgwMDA1LDMzNC4wLDAuMDI1NTIzMjc1NDYzMDM2MTEsMC4wMjA4MTEyNjU0OTk0MDgwNjIKMjI1NjcuMCwxLDgsMTMzLjQ5MDUwNDQ0Mzk4NCwxNjQuMCwwLjAxMzMzMjMwNjczMTk3MjM1NSwwLjAxMDIxODcwNTIxNTI3ODIxCjIyNTY3LjAsMSw1LDk4Ljk3NzI4NzY0MDAwMDAxLDgyLjAsMC4wMDk4ODUzMTQwNDM5NTc4NzYsMC4wMDUxMDkzNTI2MDc2MzkxMDUKMjI1NjcuMCwxLDYsNDc2LjAxNjY2MTQyMDkzMzcsMTkwLjAsMC4wNDc1NDE5NTkzNzc3NjU1NSwwLjAxMTgzODc0Mzg0Njk2ODY1OQpdXT4KICAgICAgICAgICAgPC9EYXRhPgogICAgICAgICAgICA8U3RyaW5nVGFibGUgZm9ybWF0PSJDU1YiIHJvd0NvdW50PSIxMiIgc2l6ZT0iMTg4IiBjb250ZW50S2V5PSJVSUxIWUVDRUVLMkFVNjRHUkNYWFhINE5JTlg1NUdMRyI+CiAgICAgICAgICAgICAgICA8IVtDREFUQVsiQWdyaWN1bHR1cmUiCiJDb21tZXJjaWFsIgoiSG90ZWwvVG91cmlzbSIKIkluZHVzdHJ5IgoiTGFuZCIKIm8vdyBTb2NpYWwgJiBDdWx0dXJhbCBwdXJwb3NlcyIKIm8vdyB1bmRlciBjb25zdHJ1Y3Rpb24iCiJPZmZpY2UiCiJPdGhlciIKIk90aGVyIGNvbW1lcmNpYWxseSB1c2VkIgoiUmV0YWlsIgoiU2hvcHBpbmcgbWFsbHMiCl1dPgogICAgICAgICAgICA8L1N0cmluZ1RhYmxlPgogICAgICAgIDwvUmVzdWx0PgogICAgICAgIDxSZXN1bHQgcmVmPSJkZDY1N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Q3IiBsYWJlbD0iQ3V0IE9mZiBEYXRlIiByZWY9ImJpNjU0NyIgY29sdW1uPSJjMCIgZm9ybWF0PSJERE1NWVk4IiB1c2FnZT0iY2F0ZWdvcmljYWwiLz4KICAgICAgICAgICAgICAgIDxTdHJpbmdWYXJpYWJsZSB2YXJuYW1lPSJiaTY1NDkiIGxhYmVsPSJMb2FuIGJ5IFJhbmtpbmciIHJlZj0iYmk2NTQ5IiBjb2x1bW49ImMxIi8+CiAgICAgICAgICAgICAgICA8TnVtZXJpY1ZhcmlhYmxlIHZhcm5hbWU9ImJpNjU0OCIgbGFiZWw9IiUgb2YgVE9UQUwgQmFsYW5jZSIgcmVmPSJiaTY1NDg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Y1NDciIHNvcnREaXJlY3Rpb249ImFzY2VuZGluZyIvPgogICAgICAgICAgICA8L0RlZmluZWRDb2x1bW5Tb3J0SXRlbXM+CiAgICAgICAgICAgIDxEZWZpbmVkUm93U29ydEl0ZW1zPgogICAgICAgICAgICAgICAgPERlZmluZWRTb3J0SXRlbSB2YXJpYWJsZT0iYmk2NTQ5IiBzb3J0RGlyZWN0aW9uPSJhc2NlbmRpbmciLz4KICAgICAgICAgICAgPC9EZWZpbmVkUm93U29ydEl0ZW1zPgogICAgICAgICAgICA8RGF0YSBmb3JtYXQ9IkNTViIgcm93Q291bnQ9IjIiIGF2YWlsYWJsZVJvd0NvdW50PSIyIiBzaXplPSI1OCIgZGF0YUxheW91dD0ibWluaW1hbCIgZ3JhbmRUb3RhbD0iZmFsc2UiIGlzSW5kZXhlZD0idHJ1ZSIgY29udGVudEtleT0iSVVWTEhaTjQ2UVpDN081UVlSSEFRUU9UUkI0RVJCVjYiPgogICAgICAgICAgICAgICAgPCFbQ0RBVEFbMjI1NjcuMCwwLDAuNzQzMjg0ODc1NjE1MDY2NgoyMjU2Ny4wLDEsMC4yNTY3MTUxMjQzODQ5MzIzCl1dPgogICAgICAgICAgICA8L0RhdGE+CiAgICAgICAgICAgIDxTdHJpbmdUYWJsZSBmb3JtYXQ9IkNTViIgcm93Q291bnQ9IjIiIHNpemU9IjM2IiBjb250ZW50S2V5PSJYUUNYT0tGTFMzMjVFTVBQWUhaUlQ3N1hSSUpENVNJUCI+CiAgICAgICAgICAgICAgICA8IVtDREFUQVsiMXN0IGxpZW4gLyBObyBQ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zEuMjE5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WVFRNEdQVVU3NFNCVUdRSU5LT0NIRERLNEdMR1pXQ0UiPgogICAgICAgICAgICAgICAgPCFbQ0RBVEFbMjI1NjcuMCwtMTAwLC4sLgoyMjU2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c0IiBkYXRhTGF5b3V0PSJtaW5pbWFsIiBncmFuZFRvdGFsPSJmYWxzZSIgaXNJbmRleGVkPSJ0cnVlIiBjb250ZW50S2V5PSIzNkRLVllPQTZLTlRURk5BVDJZTDVBTTNVRlBIV01BQyI+CiAgICAgICAgICAgICAgICA8IVtDREFUQVswLC0xMDAsNC4yOTEwMDY5MTgzNzYwMzdFOQowLDEsNjk0MjM2NC4zMTAwMDAwMDA1CjAsMiw0LjI4NDA2NDU1NDA2NjAzN0U5Cl1dPgogICAgICAgICAgICA8L0RhdGE+CiAgICAgICAgICAgIDxTdHJpbmdUYWJsZSBmb3JtYXQ9IkNTViIgcm93Q291bnQ9IjMiIHNpemU9IjIwIiBjb250ZW50S2V5PSI3V0Y1WkZSRVVTVU1BSldJS0Q1UUZZSUJJRU9JVERZNyI+CiAgICAgICAgICAgICAgICA8IVtDREFUQVsiQVNTRVQiCiJDSEYiCiJFVVIiCl1dPgogICAgICAgICAgICA8L1N0cmluZ1RhYmxlPgogICAgICAgIDwvUmVzdWx0PgogICAgICAgIDxSZXN1bHQgcmVmPSJkZDY2Nj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Y2NjIiIGxhYmVsPSJBc3NldCAvIEJvbmQiIHJlZj0iYmk2NjYyIiBjb2x1bW49ImMwIi8+CiAgICAgICAgICAgICAgICA8U3RyaW5nVmFyaWFibGUgdmFybmFtZT0iYmk2NjYzIiBsYWJlbD0iSW50ZXJlc3QgUmF0ZSBCZWhhdmlvciIgcmVmPSJiaTY2NjMiIGNvbHVtbj0iYzEiLz4KICAgICAgICAgICAgICAgIDxOdW1lcmljVmFyaWFibGUgdmFybmFtZT0iYmk2NjY1IiBsYWJlbD0iQmFsYW5jZSIgcmVmPSJiaTY2NjUiIGNvbHVtbj0iYzIiIGZvcm1hdD0iQ09NTUEzMi4yIiB1c2FnZT0icXVhbnRpdGF0aXZlIiBkZWZpbmVkQWdncmVnYXRpb249InN1bSIvPgogICAgICAgICAgICA8L1ZhcmlhYmxlcz4KICAgICAgICAgICAgPENvbHVtbnM+CiAgICAgICAgICAgICAgICA8U3RyaW5nQ29sdW1uIGNvbG5hbWU9ImMwIiBlbmNvZGluZz0idGV4dCIgbWF4TGVuZ3RoPSIwIi8+CiAgICAgICAgICAgICAgICA8U3RyaW5nQ29sdW1uIGNvbG5hbWU9ImMxIiBlbmNvZGluZz0idGV4dCIgbWF4TGVuZ3RoPSIwIi8+CiAgICAgICAgICAgICAgICA8TnVtZXJpY0NvbHVtbiBjb2xuYW1lPSJjMiIgZW5jb2Rpbmc9InRleHQiIGRhdGFUeXBlPSJkb3VibGUiLz4KICAgICAgICAgICAgPC9Db2x1bW5zPgogICAgICAgICAgICA8RGF0YSBmb3JtYXQ9IkNTViIgcm93Q291bnQ9IjEiIGF2YWlsYWJsZVJvd0NvdW50PSIxIiBzaXplPSI0IiBkYXRhTGF5b3V0PSJtaW5pbWFsIiBncmFuZFRvdGFsPSJ0cnVlIiBpc0luZGV4ZWQ9ImZhbHNlIiBjb250ZW50S2V5PSJZREk1T0gyRVpaQkxaWk5FVU1WR0E1STJWVk9SQkhWRyI+CiAgICAgICAgICAgICAgICA8IVtDREFUQVssLC4KXV0+CiAgICAgICAgICAgIDwvRGF0YT4KICAgICAgICA8L1Jlc3VsdD4KICAgICAgICA8UmVzdWx0IHJlZj0iZGQ2Njc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kuOTk4WiI+CiAgICAgICAgICAgIDxWYXJpYWJsZXM+CiAgICAgICAgICAgICAgICA8TnVtZXJpY1ZhcmlhYmxlIHZhcm5hbWU9ImJpNjY3MiIgbGFiZWw9IkpvaW5lZCBDdXQgT2ZmIERhdGUiIHJlZj0iYmk2NjcyIiBjb2x1bW49ImMwIiBmb3JtYXQ9IkRBVEU5IiB1c2FnZT0iY2F0ZWdvcmljYWwiLz4KICAgICAgICAgICAgICAgIDxTdHJpbmdWYXJpYWJsZSB2YXJuYW1lPSJiaTY2NzQiIGxhYmVsPSJFVSIgcmVmPSJiaTY2NzQiIGNvbHVtbj0iYzEiLz4KICAgICAgICAgICAgICAgIDxTdHJpbmdWYXJpYWJsZSB2YXJuYW1lPSJiaTY2NzUiIGxhYmVsPSJTdWJzdGl0dXRlIEFzc2V0cyAtIENvdW50cnkiIHJlZj0iYmk2Njc1IiBjb2x1bW49ImMyIiBzb3J0T249ImN1c3RvbSIgY3VzdG9tU29ydD0iY3M0NTA1Ii8+CiAgICAgICAgICAgICAgICA8TnVtZXJpY1ZhcmlhYmxlIHZhcm5hbWU9ImJpNjY3MyIgbGFiZWw9Ik5vbWluYWwgKG1uKSIgcmVmPSJiaTY2NzMiIGNvbHVtbj0iYzMiIGZvcm1hdD0iQ09NTUExMi4iIHVzYWdlPSJxdWFudGl0YXRpdmUiIGRlZmluZWRBZ2dyZWdhdGlvbj0ic3Vt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2NjcyIiBzb3J0RGlyZWN0aW9uPSJkZXNjZW5kaW5nIi8+CiAgICAgICAgICAgIDwvRGVmaW5lZENvbHVtblNvcnRJdGVtcz4KICAgICAgICAgICAgPERlZmluZWRSb3dTb3J0SXRlbXM+CiAgICAgICAgICAgICAgICA8RGVmaW5lZFNvcnRJdGVtIHZhcmlhYmxlPSJiaTY2NzQiIHNvcnREaXJlY3Rpb249ImFzY2VuZGluZyIvPgogICAgICAgICAgICAgICAgPERlZmluZWRTb3J0SXRlbSB2YXJpYWJsZT0iYmk2Njc1IiBzb3J0RGlyZWN0aW9uPSJhc2NlbmRpbmciIHNvcnRPbj0iY3VzdG9tIi8+CiAgICAgICAgICAgIDwvRGVmaW5lZFJvd1NvcnRJdGVtcz4KICAgICAgICAgICAgPERhdGEgZm9ybWF0PSJDU1YiIHJvd0NvdW50PSIzIiBhdmFpbGFibGVSb3dDb3VudD0iMyIgc2l6ZT0iNjAiIGRhdGFMYXlvdXQ9Im1pbmltYWwiIGdyYW5kVG90YWw9ImZhbHNlIiBpc0luZGV4ZWQ9InRydWUiIGNvbnRlbnRLZXk9IkJSQjJTQzVJUVNBRU9FWUI0WjVJS1BESE1NUzZXUk80Ij4KICAgICAgICAgICAgICAgIDwhW0NEQVRBWzIyNTY3LjAsLTEwMCwtMTAwLDkyLjQKMjI1NjcuMCwxLC0xMDAsOTIuNAoyMjU2Ny4wLDEsMCw5Mi40Cl1dPgogICAgICAgICAgICA8L0RhdGE+CiAgICAgICAgICAgIDxTdHJpbmdUYWJsZSBmb3JtYXQ9IkNTViIgcm93Q291bnQ9IjIiIHNpemU9IjM2IiBjb250ZW50S2V5PSI3SUlZU1pGWVM2RVlXRFRUMkJESVpPRjIzVkE2N01WNSI+CiAgICAgICAgICAgICAgICA8IVtDREFUQVsiRG9tZXN0aWMgKENvdW50cnkgb2YgSXNzdWVyKSIKIkVVIgpdXT4KICAgICAgICAgICAgPC9TdHJpbmdUYWJsZT4KICAgICAgICA8L1Jlc3VsdD4KICAgICAgICA8UmVzdWx0IHJlZj0iZGQ2Njg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g2IiBsYWJlbD0iQ0MgZWxpZ2liaWxpdHkiIHJlZj0iYmk2Njg2IiBjb2x1bW49ImMwIi8+CiAgICAgICAgICAgICAgICA8TnVtZXJpY1ZhcmlhYmxlIHZhcm5hbWU9ImJpNjY4OCIgbGFiZWw9Ik5vbWluYWwgKG1uKSIgcmVmPSJiaTY2ODg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2Njg2IiBzb3J0RGlyZWN0aW9uPSJhc2NlbmRpbmciLz4KICAgICAgICAgICAgPC9EZWZpbmVkU29ydEl0ZW1zPgogICAgICAgICAgICA8RGF0YSBmb3JtYXQ9IkNTViIgcm93Q291bnQ9IjEiIGF2YWlsYWJsZVJvd0NvdW50PSIxIiBzaXplPSIyMyIgZGF0YUxheW91dD0ibWluaW1hbCIgZ3JhbmRUb3RhbD0iZmFsc2UiIGlzSW5kZXhlZD0iZmFsc2UiIGNvbnRlbnRLZXk9IkI2TUhUV1ZVRFJLQkVIV0NaV1JNU1lFSkVNVFZFVjQ3Ij4KICAgICAgICAgICAgICAgIDwhW0NEQVRBWyJZIiwxNzU2LjcyMjA4MzIwMjA2MTkKXV0+CiAgICAgICAgICAgIDwvRGF0YT4KICAgICAgICA8L1Jlc3VsdD4KICAgICAgICA8UmVzdWx0IHJlZj0iZGQzN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kyIiBsYWJlbD0iUmVmaW5hbmNpbmcgTWFya2VyIiByZWY9ImJpMzU5M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OTI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MzUw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1MTgiIGxhYmVsPSJDdXQgT2ZmIERhdGUiIHJlZj0iYmkzNTE4IiBjb2x1bW49ImMwIiBmb3JtYXQ9IkRETU1ZWTgiIHVzYWdlPSJjYXRlZ29yaWNhbCIvPgogICAgICAgICAgICAgICAgPE51bWVyaWNWYXJpYWJsZSB2YXJuYW1lPSJiaTM1MTQiIGxhYmVsPSJOTy4gT0YgTE9BTlMiIHJlZj0iYmkzNTE0IiBjb2x1bW49ImMxIiBmb3JtYXQ9IkNPTU1BMTIuIiB1c2FnZT0icXVhbnRpdGF0aXZlIi8+CiAgICAgICAgICAgICAgICA8TnVtZXJpY1ZhcmlhYmxlIHZhcm5hbWU9ImJpMzUyMiIgbGFiZWw9Ik5PLiBPRiBCT1JST1dFUlM6IiByZWY9ImJpMzUyMiIgY29sdW1uPSJjMiIgZm9ybWF0PSJDT01NQTEyLiIgdXNhZ2U9InF1YW50aXRhdGl2ZSIvPgogICAgICAgICAgICAgICAgPE51bWVyaWNWYXJpYWJsZSB2YXJuYW1lPSJiaTM2ODkiIGxhYmVsPSJOTy4gT0YgR1VBUkFOVE9SUyIgcmVmPSJiaTM2ODkiIGNvbHVtbj0iYzMiIGZvcm1hdD0iQ09NTUExMi4iIHVzYWdlPSJxdWFudGl0YXRpdmU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zNTE4IiBzb3J0RGlyZWN0aW9uPSJkZXNjZW5kaW5nIi8+CiAgICAgICAgICAgIDwvRGVmaW5lZFJvd1NvcnRJdGVtcz4KICAgICAgICAgICAgPERhdGEgZm9ybWF0PSJDU1YiIHJvd0NvdW50PSIxIiBhdmFpbGFibGVSb3dDb3VudD0iMSIgc2l6ZT0iMjgiIGRhdGFMYXlvdXQ9Im1pbmltYWwiIGdyYW5kVG90YWw9ImZhbHNlIiBpc0luZGV4ZWQ9ImZhbHNlIiBjb250ZW50S2V5PSJIM0xORk80Q1RMUVJSUEFEMlQ0UkEyT0xCMlgzQVQ2NSI+CiAgICAgICAgICAgICAgICA8IVtDREFUQVsyMjU2Ny4wLDk5ODcuMCw1NTk4LjAsMjA5LjAKXV0+CiAgICAgICAgICAgIDwvRGF0YT4KICAgICAgICA8L1Jlc3VsdD4KICAgICAgICA8UmVzdWx0IHJlZj0iZGQzNzE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cxNSIgbGFiZWw9IkN1dCBPZmYgRGF0ZSIgcmVmPSJiaTM3MTUiIGNvbHVtbj0iYzAiIGZvcm1hdD0iRERNTVlZOCIgdXNhZ2U9ImNhdGVnb3JpY2FsIi8+CiAgICAgICAgICAgICAgICA8U3RyaW5nVmFyaWFibGUgdmFybmFtZT0iYmkzNzE2IiBsYWJlbD0iTG9hbiBCdWNrZXRzIiByZWY9ImJpMzcxNiIgY29sdW1uPSJjMSIgc29ydE9uPSJjdXN0b20iIGN1c3RvbVNvcnQ9ImNzMTUxNiIvPgogICAgICAgICAgICAgICAgPE51bWVyaWNWYXJpYWJsZSB2YXJuYW1lPSJiaTM3MTAiIGxhYmVsPSJBdmVyYWdlIE5vbWluYWwgKDAwMHMpIiByZWY9ImJpMzcxMCIgY29sdW1uPSJjMiIgZm9ybWF0PSJDT01NQTEyLiIgdXNhZ2U9InF1YW50aXRhdGl2ZSIgZGVmaW5lZEFnZ3JlZ2F0aW9uPSJhdmVyYWdlIi8+CiAgICAgICAgICAgICAgICA8TnVtZXJpY1ZhcmlhYmxlIHZhcm5hbWU9ImJpMzcxMSIgbGFiZWw9Ik5vbWluYWwgKG1uKSIgcmVmPSJiaTM3MTEiIGNvbHVtbj0iYzMiIGZvcm1hdD0iQ09NTUExMi4iIHVzYWdlPSJxdWFudGl0YXRpdmUiIGRlZmluZWRBZ2dyZWdhdGlvbj0ic3VtIi8+CiAgICAgICAgICAgICAgICA8TnVtZXJpY1ZhcmlhYmxlIHZhcm5hbWU9ImJpMzc0MSIgbGFiZWw9Ik5PLiBPRiBMT0FOUyIgcmVmPSJiaTM3NDEiIGNvbHVtbj0iYzQiIGZvcm1hdD0iQ09NTUExMi4iIHVzYWdlPSJxdWFudGl0YXRpdmUiLz4KICAgICAgICAgICAgICAgIDxOdW1lcmljVmFyaWFibGUgdmFybmFtZT0iYmkzNzEzIiBsYWJlbD0iJSBvZiBUb3RhbCBBc3NldHMiIHJlZj0iYmkzNzEzIiBjb2x1bW49ImM1IiBmb3JtYXQ9IlBFUkNFTlQxMi4yIiB1c2FnZT0icXVhbnRpdGF0aXZlIi8+CiAgICAgICAgICAgICAgICA8TnVtZXJpY1ZhcmlhYmxlIHZhcm5hbWU9ImJpMzcxNCIgbGFiZWw9IiUgTnVtYmVyIG9mIExvYW5zIiByZWY9ImJpMzcx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E1IiBzb3J0RGlyZWN0aW9uPSJkZXNjZW5kaW5nIi8+CiAgICAgICAgICAgICAgICA8RGVmaW5lZFNvcnRJdGVtIHZhcmlhYmxlPSJiaTM3MTYiIHNvcnREaXJlY3Rpb249ImFzY2VuZGluZyIgc29ydE9uPSJjdXN0b20iLz4KICAgICAgICAgICAgPC9EZWZpbmVkUm93U29ydEl0ZW1zPgogICAgICAgICAgICA8RGF0YSBmb3JtYXQ9IkNTViIgcm93Q291bnQ9IjciIGF2YWlsYWJsZVJvd0NvdW50PSI3IiBzaXplPSI2MjMiIGRhdGFMYXlvdXQ9Im1pbmltYWwiIGdyYW5kVG90YWw9ImZhbHNlIiBpc0luZGV4ZWQ9InRydWUiIGNvbnRlbnRLZXk9IjVMSVZaUlZPVUxDRTdXNjNKWE42VDNSVzdOR1E1U0VKIj4KICAgICAgICAgICAgICAgIDwhW0NEQVRBWzIyNTY3LjAsLTEwMCw0MjAuNDA3MjIxMjI1MTk5MjQsNDE5OC42MDY5MTgzNzYwNjYsOTk4Ny4wLDEuMCwxLjAKMjI1NjcuMCwwLDQwLjExMDQxNzY4NjYxODIzLDIwNS42MDYwMDEwNjE2MDU1Myw1MTI2LjAsMC4wNDg5NzAwNTI0NjIzMzY2NSwwLjUxMzI2NzI0NzQyMTY0ODEKMjI1NjcuMCwyLDE4MS4yMTcwNjkzMzMzMTIwOCw0NjAuMjkxMzU2MTA2NjEzNjUsMjU0MC4wLDAuMTA5NjI5NTQyNjIwOTIzNjEsMC4yNTQzMzA2Mjk4MTg3NjQ0CjIyNTY3LjAsMyw0MDQuODE1NzkxNTE1NTI0ODQsNDIwLjYwMzYwNzM4NDYzMDUsMTAzOS4wLDAuMTAwMTc2OTQzMzQzNzAxMDcsMC4xMDQwMzUyNDU4MTk1NjU0NAoyMjU2Ny4wLDUsNzAxLjQzMzQ1NjQ3OTE3ODcsNTA1LjAzMjA4ODY2NTAwOTEsNzIwLjAsMC4xMjAyODU2MzI0Njg4NjMwNSwwLjA3MjA5MzcyMTgzODM4OTkxCjIyNTY3LjAsMSwxOTY1LjE1OTYyODc3MzQyMiw5ODAuNjE0NjU0NzU3OTM3NCw0OTkuMCwwLjIzMzU1NzE0NzM2MzgyNTgyLDAuMDQ5OTY0OTU0NDQwNzczMDEKMjI1NjcuMCw0LDI1ODE2LjgxMjg2MzQ5NjI3LDE2MjYuNDU5MjEwNDAwMjY1Miw2My4wLDAuMzg3MzgwNjgxNzQwMzQ4OCwwLjAwNjMwODIwMDY2MDg1OTExNjUKXV0+CiAgICAgICAgICAgIDwvRGF0YT4KICAgICAgICAgICAgPFN0cmluZ1RhYmxlIGZvcm1hdD0iQ1NWIiByb3dDb3VudD0iNiIgc2l6ZT0iMTI4IiBjb250ZW50S2V5PSJQTFkyQzRXVDNLSlFQUkRGQzIyWE5WVkw0QVVWSEtXTSI+CiAgICAgICAgICAgICAgICA8IVtDREFUQVsiPjAgLSA8PTEwMCwwMDAiCiI+MSwwMDAsMDAwIC0gPD01LDAwMCwwMDAiCiI+MTAwLDAwMCAtIDw9MzAwLDAwMCIKIj4zMDAsMDAwIC0gPD01MDAsMDAwIgoiPjUsMDAwLDAwMCIKIj41MDAsMDAwIC0gPD0xLDAwMCwwMDAiCl1dPgogICAgICAgICAgICA8L1N0cmluZ1RhYmxlPgogICAgICAgIDwvUmVzdWx0PgogICAgICAgIDxSZXN1bHQgcmVmPSJkZDQ5OT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g2IiBsYWJlbD0iQ3V0IE9mZiBEYXRlIiByZWY9ImJpNDk4NiIgY29sdW1uPSJjMCIgZm9ybWF0PSJERE1NWVk4IiB1c2FnZT0iY2F0ZWdvcmljYWwiLz4KICAgICAgICAgICAgICAgIDxTdHJpbmdWYXJpYWJsZSB2YXJuYW1lPSJiaTUwMTEiIGxhYmVsPSJBVFQgUHVibGljIEFzc2V0IFpvbmUiIHJlZj0iYmk1MDExIiBjb2x1bW49ImMxIi8+CiAgICAgICAgICAgICAgICA8U3RyaW5nVmFyaWFibGUgdmFybmFtZT0iYmk1MDE1IiBsYWJlbD0iQVRUIFB1YmxpYyBBc3NldCBDb3VudHJ5IE5hbWVzIiByZWY9ImJpNTAxNSIgY29sdW1uPSJjMiIvPgogICAgICAgICAgICAgICAgPE51bWVyaWNWYXJpYWJsZSB2YXJuYW1lPSJiaTQ5ODUiIGxhYmVsPSIlIG9mIFRPVEFMIEJhbGFuY2UiIHJlZj0iYmk0OTg1IiBjb2x1bW49ImMz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Um93U29ydEl0ZW1zPgogICAgICAgICAgICAgICAgPERlZmluZWRTb3J0SXRlbSB2YXJpYWJsZT0iYmk0OTg2IiBzb3J0RGlyZWN0aW9uPSJkZXNjZW5kaW5nIi8+CiAgICAgICAgICAgICAgICA8RGVmaW5lZFNvcnRJdGVtIHZhcmlhYmxlPSJiaTUwMTEiIHNvcnREaXJlY3Rpb249ImFzY2VuZGluZyIvPgogICAgICAgICAgICAgICAgPERlZmluZWRTb3J0SXRlbSB2YXJpYWJsZT0iYmk1MDE1IiBzb3J0RGlyZWN0aW9uPSJhc2NlbmRpbmciLz4KICAgICAgICAgICAgPC9EZWZpbmVkUm93U29ydEl0ZW1zPgogICAgICAgICAgICA8RGF0YSBmb3JtYXQ9IkNTViIgcm93Q291bnQ9IjUiIGF2YWlsYWJsZVJvd0NvdW50PSI1IiBzaXplPSIxMzgiIGRhdGFMYXlvdXQ9Im1pbmltYWwiIGdyYW5kVG90YWw9ImZhbHNlIiBpc0luZGV4ZWQ9InRydWUiIGNvbnRlbnRLZXk9Ikk3VkdYUzNVNVRJWFBIMk1NQkpUM0U0MkZBUlJNNU5QIj4KICAgICAgICAgICAgICAgIDwhW0NEQVRBWzIyNTY3LjAsLTEwMCwtMTAwLDEuMAoyMjU2Ny4wLDIsLTEwMCwxLjAKMjI1NjcuMCwyLDAsMC45OTE4NDQ0MTk4NDMxMzExCjIyNTY3LjAsMiwxLDAuMDAyMzU4MTc4MzEwNjgzNDg3CjIyNTY3LjAsMiwzLDAuMDA1Nzk3NDAxODQ2MTg1Mzk1Cl1dPgogICAgICAgICAgICA8L0RhdGE+CiAgICAgICAgICAgIDxTdHJpbmdUYWJsZSBmb3JtYXQ9IkNTViIgcm93Q291bnQ9IjQiIHNpemU9IjQ3IiBjb250ZW50S2V5PSJaVjNMVlIzT1JQNFdaNU5TR01JSlFRNlVHWVc0TEZGVSI+CiAgICAgICAgICAgICAgICA8IVtDREFUQVsiQXVzdHJpYSIKIkRlbm1hcmsiCiJFdXJvcGVhbiBVbmlvbiIKIkh1bmdhcnkiCl1dPgogICAgICAgICAgICA8L1N0cmluZ1RhYmxlPgogICAgICAgIDwvUmVzdWx0PgogICAgICAgIDxSZXN1bHQgcmVmPSJkZDU4MjY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1OTE3IiBsYWJlbD0iQ3V0IE9mZiBEYXRlIiByZWY9ImJpNTkxNyIgY29sdW1uPSJjMCIgZm9ybWF0PSJERE1NWVk4IiB1c2FnZT0iY2F0ZWdvcmljYWwiLz4KICAgICAgICAgICAgICAgIDxTdHJpbmdWYXJpYWJsZSB2YXJuYW1lPSJiaTU5MDEiIGxhYmVsPSJNYWluIEN1c3RvbWVyIFJlZ2lvbiIgcmVmPSJiaTU5MDEiIGNvbHVtbj0iYzEiIHNvcnRPbj0iY3VzdG9tIiBjdXN0b21Tb3J0PSJjczU5MjUiLz4KICAgICAgICAgICAgICAgIDxOdW1lcmljVmFyaWFibGUgdmFybmFtZT0iYmk1OTEzIiBsYWJlbD0iJSBvZiBUT1RBTCBCYWxhbmNlIiByZWY9ImJpNTkx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TkxNyIgc29ydERpcmVjdGlvbj0iZGVzY2VuZGluZyIvPgogICAgICAgICAgICAgICAgPERlZmluZWRTb3J0SXRlbSB2YXJpYWJsZT0iYmk1OTAxIiBzb3J0RGlyZWN0aW9uPSJhc2NlbmRpbmciIHNvcnRPbj0iY3VzdG9tIi8+CiAgICAgICAgICAgIDwvRGVmaW5lZFJvd1NvcnRJdGVtcz4KICAgICAgICAgICAgPERhdGEgZm9ybWF0PSJDU1YiIHJvd0NvdW50PSIxMCIgYXZhaWxhYmxlUm93Q291bnQ9IjEwIiBzaXplPSIyODYiIGRhdGFMYXlvdXQ9Im1pbmltYWwiIGdyYW5kVG90YWw9ImZhbHNlIiBpc0luZGV4ZWQ9InRydWUiIGNvbnRlbnRLZXk9IkxMWEgyVFdXUlNBSFNRTjZGMkVPWDRYTEpWNDIzNUVZIj4KICAgICAgICAgICAgICAgIDwhW0NEQVRBWzIyNTY3LjAsLTEwMCwxLjAKMjI1NjcuMCw3LDAuMjA0NDI2NTMwMjUyNjI3MjUKMjI1NjcuMCwyLDAuMjkxOTkxNDMyMzcxMDY4CjIyNTY3LjAsNiwwLjExNzgzNzQxNjEwMDMwMTM5CjIyNTY3LjAsMywwLjA4OTMzNjYxNDc5NjMwNDAzCjIyNTY3LjAsNSwwLjEzOTk2NTIxNjg0NTIyOTUKMjI1NjcuMCw0LDAuMDk1ODk5NjMxNzczMDQwMjcKMjI1NjcuMCwxLDAuMDE2MjQzNDA3OTQ1NDIwMDgKMjI1NjcuMCwwLDAuMDA5OTYwOTEwMDcyMzc3ODA1CjIyNTY3LjAsOCwwLjAzNDMzODgzOTg0MzYzODE3NgpdXT4KICAgICAgICAgICAgPC9EYXRhPgogICAgICAgICAgICA8U3RyaW5nVGFibGUgZm9ybWF0PSJDU1YiIHJvd0NvdW50PSI5IiBzaXplPSIxMDciIGNvbnRlbnRLZXk9IkUyTE43Sks0U1VBRDVEQVFFWE9LQzJPQUhJRFRLQlczIj4KICAgICAgICAgICAgICAgIDwhW0NEQVRBWyJCdXJnZW5sYW5kIgoiQ2FyaW50aGlhIgoiTG93ZXIgQXVzdHJpYSIKIlNhbHpidXJnIgoiU3R5cmlhIgoiVHlyb2wiCiJVcHBlciBBdXN0cmlhIgoiVmllbm5hIgoiVm9yYXJsYmVyZyIKXV0+CiAgICAgICAgICAgIDwvU3RyaW5nVGFibGU+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UiIGRhdGFMYXlvdXQ9Im1pbmltYWwiIGdyYW5kVG90YWw9ImZhbHNlIiBpc0luZGV4ZWQ9InRydWUiIGNvbnRlbnRLZXk9IlRSRVNYN0ZIMzVGWEpSVlBERUxDVFpUVE5VMlBFS080Ij4KICAgICAgICAgICAgICAgIDwhW0NEQVRBWzIyNTY3LjAsLTEwMCwxLjAKMjI1NjcuMCwwLDAuNDUyMzM1Mzc2MzIwNzA1MQoyMjU2Ny4wLDEsMC41NDc2NjQ2MjM2NzkzMDIyCl1dPgogICAgICAgICAgICA8L0RhdGE+CiAgICAgICAgICAgIDxTdHJpbmdUYWJsZSBmb3JtYXQ9IkNTViIgcm93Q291bnQ9IjIiIHNpemU9IjI5IiBjb250ZW50S2V5PSJFQ1FVVTZSNzVQQTRQQUtSUVAzWE5PVEJRT1RGVlRVSiI+CiAgICAgICAgICAgICAgICA8IVtDREFUQVsiRml4ZWQgcmF0ZSIKIkZsb2F0aW5nIHJhdGUiCl1dPgogICAgICAgICAgICA8L1N0cmluZ1RhYmxlPgogICAgICAgIDwvUmVzdWx0PgogICAgICAgIDxSZXN1bHQgcmVmPSJkZDQ5Nj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YzIiBsYWJlbD0iQ3V0IE9mZiBEYXRlIiByZWY9ImJpNDk2MyIgY29sdW1uPSJjMCIgZm9ybWF0PSJERE1NWVk4IiB1c2FnZT0iY2F0ZWdvcmljYWwiLz4KICAgICAgICAgICAgICAgIDxTdHJpbmdWYXJpYWJsZSB2YXJuYW1lPSJiaTQ5NjQiIGxhYmVsPSJBVFQgUmVkdWN0aW9uIFR5cGUiIHJlZj0iYmk0OTY0IiBjb2x1bW49ImMxIiBzb3J0T249ImN1c3RvbSIgY3VzdG9tU29ydD0iY3MxMzg1Ii8+CiAgICAgICAgICAgICAgICA8TnVtZXJpY1ZhcmlhYmxlIHZhcm5hbWU9ImJpNDk2MiIgbGFiZWw9IiUgb2YgVE9UQUwgQmFsYW5jZSIgcmVmPSJiaTQ5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Q5NjMiIHNvcnREaXJlY3Rpb249ImRlc2NlbmRpbmciLz4KICAgICAgICAgICAgICAgIDxEZWZpbmVkU29ydEl0ZW0gdmFyaWFibGU9ImJpNDk2NCIgc29ydERpcmVjdGlvbj0iYXNjZW5kaW5nIiBzb3J0T249ImN1c3RvbSIvPgogICAgICAgICAgICA8L0RlZmluZWRSb3dTb3J0SXRlbXM+CiAgICAgICAgICAgIDxEYXRhIGZvcm1hdD0iQ1NWIiByb3dDb3VudD0iMyIgYXZhaWxhYmxlUm93Q291bnQ9IjMiIHNpemU9Ijc2IiBkYXRhTGF5b3V0PSJtaW5pbWFsIiBncmFuZFRvdGFsPSJmYWxzZSIgaXNJbmRleGVkPSJ0cnVlIiBjb250ZW50S2V5PSJOUkxaN0o3MlU1VjRNSjNKS0dERzVFQjdJMzVGNjRHWCI+CiAgICAgICAgICAgICAgICA8IVtDREFUQVsyMjU2Ny4wLC0xMDAsMS4wCjIyNTY3LjAsMSwwLjIxNTMxNzQ5MjQ4NjIxNDQ2CjIyNTY3LjAsMCwwLjc4NDY4MjUwNzUxMzc4NjMKXV0+CiAgICAgICAgICAgIDwvRGF0YT4KICAgICAgICAgICAgPFN0cmluZ1RhYmxlIGZvcm1hdD0iQ1NWIiByb3dDb3VudD0iMiIgc2l6ZT0iMzgiIGNvbnRlbnRLZXk9IlVZM05SRUtKUUFXSEJMSTNCUFRaU1VCUVo3VVFCVTNaIj4KICAgICAgICAgICAgICAgIDwhW0NEQVRBWyJBbW9ydGlzaW5nIgoiQnVsbGV0IC8gaW50ZXJlc3Qgb25seSIKXV0+CiAgICAgICAgICAgIDwvU3RyaW5nVGFibGU+CiAgICAgICAgPC9SZXN1bHQ+CiAgICAgICAgPFJlc3VsdCByZWY9ImRkMzk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5MTciIGxhYmVsPSJDdXQgT2ZmIERhdGUiIHJlZj0iYmkzOTE3IiBjb2x1bW49ImMwIiBmb3JtYXQ9IkRETU1ZWTgiIHVzYWdlPSJjYXRlZ29yaWNhbCIvPgogICAgICAgICAgICAgICAgPFN0cmluZ1ZhcmlhYmxlIHZhcm5hbWU9ImJpMzk1NSIgbGFiZWw9IlR5cGUgb2YgRXhwb3N1cmUgZ3JvdXBlZCIgcmVmPSJiaTM5NTUiIGNvbHVtbj0iYzEiIHNvcnRPbj0iY3VzdG9tIiBjdXN0b21Tb3J0PSJjczUyMTIiLz4KICAgICAgICAgICAgICAgIDxOdW1lcmljVmFyaWFibGUgdmFybmFtZT0iYmkzOTEyIiBsYWJlbD0iQXZlcmFnZSBOb21pbmFsICgwMDBzKSIgcmVmPSJiaTM5MTIiIGNvbHVtbj0iYzIiIGZvcm1hdD0iQ09NTUExMi4iIHVzYWdlPSJxdWFudGl0YXRpdmUiIGRlZmluZWRBZ2dyZWdhdGlvbj0iYXZlcmFnZSIvPgogICAgICAgICAgICAgICAgPE51bWVyaWNWYXJpYWJsZSB2YXJuYW1lPSJiaTM5MTMiIGxhYmVsPSJOb21pbmFsIChtbikiIHJlZj0iYmkzOTEzIiBjb2x1bW49ImMzIiBmb3JtYXQ9IkNPTU1BMTIuIiB1c2FnZT0icXVhbnRpdGF0aXZlIiBkZWZpbmVkQWdncmVnYXRpb249InN1bSIvPgogICAgICAgICAgICAgICAgPE51bWVyaWNWYXJpYWJsZSB2YXJuYW1lPSJiaTM5MTQiIGxhYmVsPSJOTy4gT0YgTE9BTlMiIHJlZj0iYmkzOTE0IiBjb2x1bW49ImM0IiBmb3JtYXQ9IkNPTU1BMTIuIiB1c2FnZT0icXVhbnRpdGF0aXZlIi8+CiAgICAgICAgICAgICAgICA8TnVtZXJpY1ZhcmlhYmxlIHZhcm5hbWU9ImJpMzkxNSIgbGFiZWw9IiUgb2YgVG90YWwgQXNzZXRzIiByZWY9ImJpMzkxNSIgY29sdW1uPSJjNSIgZm9ybWF0PSJQRVJDRU5UMTIuMiIgdXNhZ2U9InF1YW50aXRhdGl2ZSIvPgogICAgICAgICAgICAgICAgPE51bWVyaWNWYXJpYWJsZSB2YXJuYW1lPSJiaTM5MTYiIGxhYmVsPSIlIE51bWJlciBvZiBMb2FucyIgcmVmPSJiaTM5MTY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kxNyIgc29ydERpcmVjdGlvbj0iZGVzY2VuZGluZyIvPgogICAgICAgICAgICAgICAgPERlZmluZWRTb3J0SXRlbSB2YXJpYWJsZT0iYmkzOTU1IiBzb3J0RGlyZWN0aW9uPSJhc2NlbmRpbmciIHNvcnRPbj0iY3VzdG9tIi8+CiAgICAgICAgICAgIDwvRGVmaW5lZFJvd1NvcnRJdGVtcz4KICAgICAgICAgICAgPERhdGEgZm9ybWF0PSJDU1YiIHJvd0NvdW50PSI1IiBhdmFpbGFibGVSb3dDb3VudD0iNSIgc2l6ZT0iNDM3IiBkYXRhTGF5b3V0PSJtaW5pbWFsIiBncmFuZFRvdGFsPSJmYWxzZSIgaXNJbmRleGVkPSJ0cnVlIiBjb250ZW50S2V5PSJWSEpYSVFGMzczWDZaRVA3TVNGVTRGRUNHTVNJQkZCNSI+CiAgICAgICAgICAgICAgICA8IVtDREFUQVsyMjU2Ny4wLC0xMDAsNDIwLjQwNzIyMTIyNTE5OTI0LDQxOTguNjA2OTE4Mzc2MDY2LDk5ODcuMCwxLjAsMS4wCjIyNTY3LjAsMywyMDkuNjgxNTY5NTk4NDg4MzIsODc1LjYzMDIzNDY0MzI4MSw0MTc2LjAsMC4yMDg1NTI1NjMxODczMDUxNywwLjQxODE0MzU4NjY2MjY2MTQ0CjIyNTY3LjAsMiwxNTEzLjYwNTE2MTU3NzUzNjQsMTQyNS44MTYwNjIyMDYwNDE4LDk0Mi4wLDAuMzM5NTkyNjUyOTczOTM0MDQsMC4wOTQzMjI2MTk0MDUyMjY3OQoyMjU2Ny4wLDAsMzY1LjU5NDEzOTk5MjcyOTU0LDE2MjEuNDEwMDEwODY3NzU5NCw0NDM1LjAsMC4zODYxNzgwOTI0OTMzMjgxLDAuNDQ0MDc3MzAwNDkwNjM3OAoyMjU2Ny4wLDEsNjM1LjM3MDA3MDY0MjgwMDEsMjc1Ljc1MDYxMDY1ODk3NDksNDM0LjAsMC4wNjU2NzY2OTEzNDU0MzA3MiwwLjA0MzQ1NjQ5MzQ0MTQ3Mzky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TEiIGRhdGFMYXlvdXQ9Im1pbmltYWwiIGdyYW5kVG90YWw9ImZhbHNlIiBpc0luZGV4ZWQ9InRydWUiIGNvbnRlbnRLZXk9IkVSUk40VFhHV1Q3UDVEU1JJWEFHMlRTQ1ZGUldJUTJGIj4KICAgICAgICAgICAgICAgIDwhW0NEQVRBWzIyNTY3LjAsLTEwMCw0MjAuNDA3MjIxMjI1MTk5MjQsNDE5OC42MDY5MTgzNzYwNjYsOTk4Ny4wLDEuMCwxLjAKMjI1NjcuMCwyLDE5MDIuNTMzNDE1Nzg5NDczLDEwOC40NDQ0MDQ2OTk5OTk5OCw1Ny4wLDAuMDI1ODI4NjYzMzY1Nzg3MDYsMC4wMDU3MDc0MTk2NDU1MzkyMDEKMjI1NjcuMCw1LDE4Ni4yNTUzNjA1MTA2MzA0NSw3NjcuMTg1ODI5OTQzMjgzNiw0MTE5LjAsMC4xODI3MjM4OTk4MjE1MTg3LDAuNDEyNDM2MTY3MDE3MTIyMjcKMjI1NjcuMCwxLDcxNjQuNTA1MDk0NTk1NzE1LDYwMS44MTg0Mjc5NDYwNDAzLDg0LjAsMC4xNDMzMzc2NDQ5OTY1MDA3LDAuMDA4NDEwOTM0MjE0NDc4ODIyCjIyNTY3LjAsNCw5NjAuMzcwMjAzMTAwMjMzMSw4MjMuOTk3NjM0MjYwMDAwMiw4NTguMCwwLjE5NjI1NTAwNzk3NzQzMywwLjA4NTkxMTY4NTE5MDc0Nzk3CjIyNTY3LjAsMCwzMzguMTcyMDI4NTk2MzYxNDMsMTM4NC40NzYyODUwNzM1MDc2LDQwOTQuMCwwLjMyOTc0NjU4MzA5MDIyOTk3LDAuNDA5OTMyOTEyNzg2NjIyNgoyMjU2Ny4wLDMsNjk0LjgyMDMxMDI0NzA3MzgsMjM2LjkzMzcyNTc5NDI1MTk4LDM0MS4wLDAuMDU2NDMxNTA5NDAzMDk4MTcsMC4wMzQxNDQzODc3MDQwMTUyMgoyMjU2Ny4wLDYsNjM1LjM3MDA3MDY0MjgwMDEsMjc1Ljc1MDYxMDY1ODk3NDksNDM0LjAsMC4wNjU2NzY2OTEzNDU0MzA3MiwwLjA0MzQ1NjQ5MzQ0MTQ3MzkyCl1dPgogICAgICAgICAgICA8L0RhdGE+CiAgICAgICAgICAgIDxTdHJpbmdUYWJsZSBmb3JtYXQ9IkNTViIgcm93Q291bnQ9IjciIHNpemU9IjI0MSIgY29udGVudEtleT0iUzVWUlZLSUpLWDJWM0FVMzU2SVhZWEhJWTRTR0lNRTQiPgogICAgICAgICAgICAgICAgPCFbQ0RBVEFbIkRpcmVjdCBjbGFpbSBhZ2FpbnN0IG11bmljaXBhbGl0eSIKIkRpcmVjdCBjbGFpbSBhZ2FpbnN0IHJlZ2lvbi9mZWRlcmFsIHN0YXRlIgoiRGlyZWN0IGNsYWltIGFnYWluc3Qgc292ZXJlaWduIgoiTG9hbiB3aXRoIGd1YXJhbnRlZSBvZiBtdW5pY2lwYWxpdHkiCiJMb2FuIHdpdGggZ3VhcmFudGVlIG9mIHJlZ2lvbi9mZWRlcmFsIHN0YXRlIgoiTG9hbiB3aXRoIGd1YXJhbnRlZSBvZiBzb3ZlcmVpZ24iCiJPdGhlcnMiCl1dPgogICAgICAgICAgICA8L1N0cmluZ1RhYmxlPgogICAgICAgIDwvUmVzdWx0PgogICAgICAgIDxSZXN1bHQgcmVmPSJkZDQ4MzM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NDgyOSIgbGFiZWw9IkN1dCBPZmYgRGF0ZSIgcmVmPSJiaTQ4MjkiIGNvbHVtbj0iYzAiIGZvcm1hdD0iRERNTVlZOCIgdXNhZ2U9ImNhdGVnb3JpY2FsIi8+CiAgICAgICAgICAgICAgICA8U3RyaW5nVmFyaWFibGUgdmFybmFtZT0iYmk0ODQ3IiBsYWJlbD0iUmVwb3J0aW5nIExvYW4gSUQiIHJlZj0iYmk0ODQ3IiBjb2x1bW49ImMxIi8+CiAgICAgICAgICAgICAgICA8TnVtZXJpY1ZhcmlhYmxlIHZhcm5hbWU9ImJpNDg1MyIgbGFiZWw9IiUgb2YgVG90YWwgQXNzZXRzIiByZWY9ImJpNDg1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ENvbHVtblNvcnRJdGVtcz4KICAgICAgICAgICAgICAgIDxEZWZpbmVkU29ydEl0ZW0gdmFyaWFibGU9ImJpNDgyOSIgc29ydERpcmVjdGlvbj0iYXNjZW5kaW5nIi8+CiAgICAgICAgICAgIDwvRGVmaW5lZENvbHVtblNvcnRJdGVtcz4KICAgICAgICAgICAgPERlZmluZWRSb3dTb3J0SXRlbXM+CiAgICAgICAgICAgICAgICA8RGVmaW5lZE1lYXN1cmVTb3J0SXRlbSB2YXJpYWJsZT0iYmk0ODUzIiBzb3J0RGlyZWN0aW9uPSJkZXNjZW5kaW5nIi8+CiAgICAgICAgICAgICAgICA8RGVmaW5lZFNvcnRJdGVtIHZhcmlhYmxlPSJiaTQ4NDciIHNvcnREaXJlY3Rpb249ImFzY2VuZGluZyIvPgogICAgICAgICAgICA8L0RlZmluZWRSb3dTb3J0SXRlbXM+CiAgICAgICAgICAgIDxEYXRhIGZvcm1hdD0iQ1NWIiByb3dDb3VudD0iMTIiIGF2YWlsYWJsZVJvd0NvdW50PSIxMiIgc2l6ZT0iMzU4IiBkYXRhTGF5b3V0PSJtaW5pbWFsIiBncmFuZFRvdGFsPSJmYWxzZSIgaXNJbmRleGVkPSJ0cnVlIiBjb250ZW50S2V5PSJXRUhUWDNOVjdNSjNIM1RGVFdXRFdNREg1WUlDSEsyNiI+CiAgICAgICAgICAgICAgICA8IVtDREFUQVsyMjU2Ny4wLC0xMDAsMS4wCjIyNTY3LjAsOCwwLjAzMzM0NDM5MzIwNTEwMzYzNQoyMjU2Ny4wLDcsMC4wMjc4Njc0NTc1MzQwNDY3NzQKMjI1NjcuMCwwLDAuMDI3MzkwMDM3Mjc1NjIwODQ1CjIyNTY3LjAsNiwwLjAyMTQzNTY4MTM0NjEzODA1NAoyMjU2Ny4wLDEsMC4wMTkwNTM5Mzg5NzQzNDQ5MzQKMjI1NjcuMCwzLDAuMDE5MDUzOTM4OTc0MzQ0OTM0CjIyNTY3LjAsNCwwLjAxOTA1MzkzODk3NDM0NDkzNAoyMjU2Ny4wLDUsMC4wMTkwNTM5Mzg5NzQzNDQ5MzQKMjI1NjcuMCw5LDAuMDE3MDcxMzQ0NzM5Njc5MjEyCjIyNTY3LjAsMiwwLjAxMzEyMjc2MzAwNzE0Mjk3NQoyMjU2Ny4wLC05OSwwLjc4MzU1MjU2Njk5NDg4NjUKXV0+CiAgICAgICAgICAgIDwvRGF0YT4KICAgICAgICAgICAgPFN0cmluZ1RhYmxlIGZvcm1hdD0iQ1NWIiByb3dDb3VudD0iMTAiIHNpemU9IjE3MCIgY29udGVudEtleT0iVENBWTNUS1JHNkw3SFdGRFoyTEFER1lQWTZTQUhWVkwiPgogICAgICAgICAgICAgICAgPCFbQ0RBVEFbIjE5ODI4NTM0ODc1OTAxIgoiMTk4Mjg1MzQ4NzU5MDgiCiIxOTg0MDMxMDAyODIxMSIKIjE5ODQwMzEyNTY0MzY2IgoiMTk4NDAzMTI1NjQzNjciCiIxOTg0MDMxMjU2NDM2OCIKIjE5ODQwMzEyNTY0MzY5IgoiMTk4ODIwMjI1OTg1MDIiCiIxOTg4MjAyMjU5ODUwMyIKIjE5ODgyOTcxNTg5MDExIgpdXT4KICAgICAgICAgICAgPC9TdHJpbmdUYWJsZ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I4IiBiYXNlPSJiaTI5Ii8+CiAgICAgICAgICAgICAgICA8UmVsYXRpb25hbERhdGFJdGVtIG5hbWU9ImJpNjcy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MwIiBiYXNlPSJiaTg3MyIvPgogICAgICAgICAgICAgICAgPFJlbGF0aW9uYWxEYXRhSXRlbSBuYW1lPSJiaTY3Mz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M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RGF0ZSB2YWx1ZT0iMjI1NjcuMCIgZGF0YVR5cGU9ImRhdGUiIGR5bmFtaWNWYWx1ZT0iZmlyc3Q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5OjE2OjQzLjQ0Ml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NTYw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U1Ny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jc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i0xIiB2ZXJ0aWNhbEluZGV4PSItMSIgaG9yaXpvbnRhbENlbGxzPSIwIiB2ZXJ0aWNhbENlbGxzPSIwIi8+CiAgICAgICAgICAgIDwvVGFibGVTdGF0ZT4KICAgICAgICAgICAgPENyb3NzdGFiU3RhdGUgZWxlbWVudD0idmU0NzgiPgogICAgICAgICAgICAgICAgPFZpc2libGVDZWxscyBob3Jpem9udGFsSW5kZXg9Ii0xIiB2ZXJ0aWNhbEluZGV4PSItMSIgaG9yaXpvbnRhbENlbGxzPSIwIiB2ZXJ0aWNhbENlbGxzPSIwIi8+CiAgICAgICAgICAgIDwvQ3Jvc3N0YWJTdGF0ZT4KICAgICAgICAgICAgPENyb3NzdGFiU3RhdGUgZWxlbWVudD0idmU2NTkiPgogICAgICAgICAgICAgICAgPFZpc2libGVDZWxscyBob3Jpem9udGFsSW5kZXg9Ii0xIiB2ZXJ0aWNhbEluZGV4PSItMSIgaG9yaXpvbnRhbENlbGxzPSIwIiB2ZXJ0aWNhbENlbGxzPSIwIi8+CiAgICAgICAgICAgIDwvQ3Jvc3N0YWJTdGF0ZT4KICAgICAgICAgICAgPENyb3NzdGFiU3RhdGUgZWxlbWVudD0idmU3MTUi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Zpc2libGVDZWxscyBob3Jpem9udGFsSW5kZXg9Ii0xIiB2ZXJ0aWNhbEluZGV4PSItMSIgaG9yaXpvbnRhbENlbGxzPSIwIiB2ZXJ0aWNhbENlbGxzPSIwIi8+CiAgICAgICAgICAgIDwvQ3Jvc3N0YWJTdGF0ZT4KICAgICAgICAgICAgPFRhYmxlU3RhdGUgZWxlbWVudD0idmU4NDY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wIiB2ZXJ0aWNhbEluZGV4PSIwIiBob3Jpem9udGFsQ2VsbHM9IjEiIHZlcnRpY2FsQ2VsbHM9IjEiLz4KICAgICAgICAgICAgPC9Dcm9zc3RhYlN0YXRlPgogICAgICAgICAgICA8Q3Jvc3N0YWJTdGF0ZSBlbGVtZW50PSJ2ZTY1MDAiPgogICAgICAgICAgICAgICAgPFZpc2libGVDZWxscyBob3Jpem9udGFsSW5kZXg9IjAiIHZlcnRpY2FsSW5kZXg9IjAiIGhvcml6b250YWxDZWxscz0iMSIgdmVydGljYWxDZWxscz0iMSIvPgogICAgICAgICAgICA8L0Nyb3NzdGFiU3RhdGU+CiAgICAgICAgICAgIDxDcm9zc3RhYlN0YXRlIGVsZW1lbnQ9InZlNjUxOSI+CiAgICAgICAgICAgICAgICA8VmlzaWJsZUNlbGxzIGhvcml6b250YWxJbmRleD0iMCIgdmVydGljYWxJbmRleD0iMCIgaG9yaXpvbnRhbENlbGxzPSIxIiB2ZXJ0aWNhbENlbGxzPSIxIi8+CiAgICAgICAgICAgIDwvQ3Jvc3N0YWJTdGF0ZT4KICAgICAgICAgICAgPENyb3NzdGFiU3RhdGUgZWxlbWVudD0idmU2NTM4Ij4KICAgICAgICAgICAgICAgIDxWaXNpYmxlQ2VsbHMgaG9yaXpvbnRhbEluZGV4PSIwIiB2ZXJ0aWNhbEluZGV4PSIwIiBob3Jpem9udGFsQ2VsbHM9IjEiIHZlcnRpY2FsQ2VsbHM9IjIiLz4KICAgICAgICAgICAgPC9Dcm9zc3RhYlN0YXRlPgogICAgICAgICAgICA8Q3Jvc3N0YWJTdGF0ZSBlbGVtZW50PSJ2ZTY1NTMiPgogICAgICAgICAgICAgICAgPFZpc2libGVDZWxscyBob3Jpem9udGFsSW5kZXg9IjAiIHZlcnRpY2FsSW5kZXg9IjAiIGhvcml6b250YWxDZWxscz0iMCIgdmVydGljYWxDZWxscz0iMS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96.xml><?xml version="1.0" encoding="utf-8"?>
<ReportState xmlns="sas.reportstate">
  <data type="reportstate">UkNfU1RBUlRbVgVnZ1VjAwAAAFNnYwIAAABjAAAAAGRVBgAAAHZlMTQyNWRVAAAAAGMAAAAAZ5lmVQEAAABTVgFnmGRVBgAAAGJpNjk0MWRVDgAAAEFUVCBBc3NldCBUeXBlYVYBZ2MBZFULAAAAUmVzaWRlbnRpYWxjGPz//2IAAAAAAAD4f2RVCwAAAFJlc2lkZW50aWFsYwEAAABUYwgAAABhYwBnYwIAAABjAAAAAGRVBgAAAHZlMzU2OWRVAAAAAGMAAAAAZ5lmVQEAAABTVgFnmGRVBgAAAGJpNjk0MmRVEgAAAFJlZmluYW5jaW5nIE1hcmtlcmFWAWdjAWRVAgAAADcxYxj8//9iAAAAAAAA+H9kVQIAAAA3MWMBAAAAVGMIAAAAYWMAZ2MCAAAAYwAAAABkVQUAAAB2ZTcyM2RVAAAAAGMAAAAAZ5lmVQEAAABTVgFnmGRVBgAAAGJpMTkzNmRVDAAAAEN1dCBPZmYgRGF0ZWFWAWdjAGFjGPz//2IAAAAAgErWQGRVCgAAADMwLzA2LzIwMjJjAQAAAFRjCAAAAGFjAFRWAWZVAgAAAFNkVQYAAABiaTE5MzZkVQYAAABiaTE5NTZUVgFhVgFnZFUGAAAAZGQxOTQwVgFmVQgAAABTZFULAAAAPjAgLSA8PTQwICVkVQYAAAA+MTAwICVkVQwAAAA+NDAgLSA8PTUwICVkVQwAAAA+NTAgLSA8PTYwICVkVQwAAAA+NjAgLSA8PTcwICVkVQwAAAA+NzAgLSA8PTgwICVkVQwAAAA+ODAgLSA8PTkwICVkVQ0AAAA+OTAgLSA8PTEwMCAlVFYBZmdVBwAAAFNWAWfAYwAAAABkVQYAAABiaTE5MzZkVQwAAABDdXQgT2ZmIERhdGVkVQcAAABERE1NWVk4YxgAAABWAWZjVQkAAABTAAAAAIBK1kAAAAAAgErWQAAAAACAStZAAAAAAIBK1kAAAAAAgErWQAAAAACAStZAAAAAAIBK1kAAAAAAgErWQAAAAACAStZAVFYBYWMBAAAAYgkAAABiAAAAAAAA+H9iAAAAAAAA+H9iAAAAAAAA+H9iAAAAAAAA+H9iAAAAAAAA+H9hYwBjAGMAYwFWAWfAYwEAAABkVQYAAABiaTE5NTZkVREAAABJbmRleGVkIExUViByYW5nZWFjGAAAAFYBYVYBZmNVCQAAAFOc////AAAAAAIAAAADAAAABAAAAAUAAAAGAAAABwAAAAEAAABUYwEAAABiCQAAAGIAAAAAAAD4f2IAAAAAAAD4f2IAAAAAAAD4f2IAAAAAAAD4f2IAAAAAAAD4f2FjAGMAYwBjAVYBZ8BjAAAAAGRVBgAAAGJpMTkzMmRVDAAAAE5vbWluYWwgKG1uKWRVCAAAAENPTU1BMTIuYwAAAABWAWZjVQkAAABTQgVU65fbzEAzwkpcAtikQNkQhPhNsZtA2104e3ItoUASY3LuTOeeQM93ojkXHJtAxUMJp2dWmUC8ml3N43SQQFYgmhbYUZtAVFYBYWMCAAAAYgkAAABiAAAAAAAA+H9iAAAAAAAA+H9iAAAAAAAA+H9iAAAAAAAA+H9iAAAAAAAA+H9hYwBjAGMAYwFWAWfAYwAAAABkVQYAAABiaTE5NjFkVTkAAABXQSBJbmRleGVkIExUViAoTE9BTiBCQUxBTkNFIC8gSU5ERVhFRCB2YWx1YXRpb24pIChpbiAlKTpkVQsAAABQRVJDRU5UMTIuMmMYAAAAVgFmY1UJAAAAUw+MMgCVuOU/0j241QkY0j8VIUU7aurcPzZAdt9zf+E/o2XVvjLY5D9LyWS7XQToP2uRC+blJus/ZZQMdi5R7j81TTCGqx31P1RWAWFjAgAAAGIJAAAAYgAAAAAAAPh/YgAAAAAAAPh/YgAAAAAAAPh/YgAAAAAAAPh/YgAAAAAAAPh/YWMAYwBjAGMBVgFnwGMAAAAAZFUGAAAAYmkxOTMzZFUYAAAATnVtYmVyIG9mIE1vcnRnYWdlIExvYW5zZFUIAAAAQ09NTUExMi5jGAAAAFYBZmNVCQAAAFMAAAAA4Dz2QAAAAACAMt1AAAAAAACVxkAAAAAAgLTGQAAAAACA58RAAAAAAICzwEAAAAAAABq8QAAAAAAArbFAAAAAAAB0u0BUVgFhYwIAAABiCQAAAGIAAAAAAAD4f2IAAAAAAAD4f2IAAAAAAAD4f2IAAAAAAAD4f2IAAAAAAAD4f2FjAGMAYwBjAVYBZ8BjAAAAAGRVBgAAAGJpMTkzNGRVEQAAACUgb2YgVG90YWwgQXNzZXRzZFULAAAAUEVSQ0VOVDEyLjJjGAAAAFYBZmNVCQAAAFMAAAAAAADwP6PuPNUGHcc/WAAaSzu1vj8lxNysRAzDPxNlj6JdIsE/w27NO8UPvj98kjE8rxi8PxA6xnydP7I/VJXOdmBLvj9UVgFhYwIAAABiCQAAAGIAAAAAAAD4f2IAAAAAAAD4f2IAAAAAAAD4f2IAAAAAAAD4f2IAAAAAAAD4f2FjAGMAYwBjAVYBZ8BjAAAAAGRVBgAAAGJpMTkzNWRVEQAAACUgTnVtYmVyIG9mIExvYW5zZFULAAAAUEVSQ0VOVDEyLjJjGAAAAFYBZmNVCQAAAFMAAAAAAADwP12UKi/fAdU/q7id02c/wD8AF1zXEVbAP0D7qqLDFL4/RTRLu2gIuD/grR2gDTi0P2q9yQJwb6k/G1Pp7Z3Asz9UVgFhYwIAAABiCQAAAGIAAAAAAAD4f2IAAAAAAAD4f2IAAAAAAAD4f2IAAAAAAAD4f2IAAAAAAAD4f2FjAGMAYwBjAVRnoGZjVQkAAABTAAAAAAAAAAAAVFYBZWNVAAAAAFNUYVYBYWMJAAAAYgkAAABjAWMAYgAAAAAAAAAAVgFhVgFhVgNnZ2RVBgAAAGRkMTk0MFYBYVYBZmdVAQAAAFNnZFUKAAAAMzAvMDYvMjAyMlYBZ2MAYWMY/P//YgAAAACAStZAZFUKAAAAMzAvMDYvMjAyMlYBZmdVCQAAAFNnZFULAAAATUFUQ0hFU19BTExWAWdjAWRVCwAAAE1BVENIRVNfQUxMY5z///9iAAAAAAAA+H9kVQsAAABNQVRDSEVTX0FMTFYBYWMCAAAAYwFWAWZjVQEAAABTAAAAAFRWAWFWAWZnVQUAAABTVgFnYwBhYxj8//9iD4wyAJW45T9kVQcAAAA2Nyw4OCAlVgFnYwBhYxj8//9iQgVU65fbzEBkVQcAAAAxNMKgNzc1VgFnYwBhYxj8//9iAAAAAOA89kBkVQcAAAA5McKgMDg2VgFnYwBhYxj8//9iAAAAAAAA8D9kVQgAAAAxMDAsMDAgJVYBZ2MAYWMY/P//YgAAAAAAAPA/ZFUIAAAAMTAwLDAwICVUVgFhZ2RVCwAAAD4wIC0gPD00MCAlVgFnYwFkVQsAAAA+MCAtIDw9NDAgJWMAAAAAYgAAAAAAAPh/ZFULAAAAPjAgLSA8PTQwICVWAWFjAgAAAGMBVgFmY1UBAAAAUwEAAABUVgFhVgFmZ1UFAAAAU1YBZ2MAYWMY/P//YtI9uNUJGNI/ZFUHAAAAMjgsMjcgJVYBZ2MAYWMY/P//YjPCSlwC2KRAZFUGAAAAMsKgNjY4VgFnYwBhYxj8//9iAAAAAIAy3UBkVQcAAAAyOcKgODk4VgFnYwBhYxj8//9io+481QYdxz9kVQcAAAAxOCwwNiAlVgFnYwBhYxj8//9iXZQqL98B1T9kVQcAAAAzMiw4MiAlVFYBYWdkVQwAAAA+NDAgLSA8PTUwICVWAWdjAWRVDAAAAD40MCAtIDw9NTAgJWMCAAAAYgAAAAAAAPh/ZFUMAAAAPjQwIC0gPD01MCAlVgFhYwIAAABjAVYBZmNVAQAAAFMCAAAAVFYBYVYBZmdVBQAAAFNWAWdjAGFjGPz//2IVIUU7aurcP2RVBwAAADQ1LDE4ICVWAWdjAGFjGPz//2LZEIT4TbGbQGRVBgAAADHCoDc3MlYBZ2MAYWMY/P//YgAAAAAAlcZAZFUHAAAAMTHCoDU2MlYBZ2MAYWMY/P//YlgAGks7tb4/ZFUHAAAAMTIsMDAgJVYBZ2MAYWMY/P//Yqu4ndNnP8A/ZFUHAAAAMTIsNjkgJVRWAWFnZFUMAAAAPjUwIC0gPD02MCAlVgFnYwFkVQwAAAA+NTAgLSA8PTYwICVjAwAAAGIAAAAAAAD4f2RVDAAAAD41MCAtIDw9NjAgJVYBYWMCAAAAYwFWAWZjVQEAAABTAwAAAFRWAWFWAWZnVQUAAABTVgFnYwBhYxj8//9iNkB233N/4T9kVQcAAAA1NCw2OCAlVgFnYwBhYxj8//9i2104e3ItoUBkVQYAAAAywqAxOTlWAWdjAGFjGPz//2IAAAAAgLTGQGRVBwAAADExwqA2MjVWAWdjAGFjGPz//2IlxNysRAzDP2RVBwAAADE0LDg4ICVWAWdjAGFjGPz//2IAF1zXEVbAP2RVBwAAADEyLDc2ICVUVgFhZ2RVDAAAAD42MCAtIDw9NzAgJVYBZ2MBZFUMAAAAPjYwIC0gPD03MCAlYwQAAABiAAAAAAAA+H9kVQwAAAA+NjAgLSA8PTcwICVWAWFjAgAAAGMBVgFmY1UBAAAAUwQAAABUVgFhVgFmZ1UFAAAAU1YBZ2MAYWMY/P//YqNl1b4y2OQ/ZFUHAAAANjUsMTQgJVYBZ2MAYWMY/P//YhJjcu5M555AZFUGAAAAMcKgOTc4VgFnYwBhYxj8//9iAAAAAIDnxEBkVQcAAAAxMMKgNzAzVgFnYwBhYxj8//9iE2WPol0iwT9kVQcAAAAxMywzOSAlVgFnYwBhYxj8//9iQPuqosMUvj9kVQcAAAAxMSw3NSAlVFYBYWdkVQwAAAA+NzAgLSA8PTgwICVWAWdjAWRVDAAAAD43MCAtIDw9ODAgJWMFAAAAYgAAAAAAAPh/ZFUMAAAAPjcwIC0gPD04MCAlVgFhYwIAAABjAVYBZmNVAQAAAFMFAAAAVFYBYVYBZmdVBQAAAFNWAWdjAGFjGPz//2JLyWS7XQToP2RVBwAAADc1LDA1ICVWAWdjAGFjGPz//2LPd6I5FxybQGRVBgAAADHCoDczNVYBZ2MAYWMY/P//YgAAAACAs8BAZFUGAAAAOMKgNTUxVgFnYwBhYxj8//9iw27NO8UPvj9kVQcAAAAxMSw3NCAlVgFnYwBhYxj8//9iRTRLu2gIuD9kVQYAAAA5LDM5ICVUVgFhZ2RVDAAAAD44MCAtIDw9OTAgJVYBZ2MBZFUMAAAAPjgwIC0gPD05MCAlYwYAAABiAAAAAAAA+H9kVQwAAAA+ODAgLSA8PTkwICVWAWFjAgAAAGMBVgFmY1UBAAAAUwYAAABUVgFhVgFmZ1UFAAAAU1YBZ2MAYWMY/P//YmuRC+blJus/ZFUHAAAAODQsODUgJVYBZ2MAYWMY/P//YsVDCadnVplAZFUGAAAAMcKgNjIyVgFnYwBhYxj8//9iAAAAAAAavEBkVQYAAAA3wqAxOTRWAWdjAGFjGPz//2J8kjE8rxi8P2RVBwAAADEwLDk4ICVWAWdjAGFjGPz//2LgrR2gDTi0P2RVBgAAADcsOTAgJVRWAWFnZFUNAAAAPjkwIC0gPD0xMDAgJVYBZ2MBZFUNAAAAPjkwIC0gPD0xMDAgJWMHAAAAYgAAAAAAAPh/ZFUNAAAAPjkwIC0gPD0xMDAgJVYBYWMCAAAAYwFWAWZjVQEAAABTBwAAAFRWAWFWAWZnVQUAAABTVgFnYwBhYxj8//9iZZQMdi5R7j9kVQcAAAA5NCw3NCAlVgFnYwBhYxj8//9ivJpdzeN0kEBkVQYAAAAxwqAwNTNWAWdjAGFjGPz//2IAAAAAAK2xQGRVBgAAADTCoDUyNVYBZ2MAYWMY/P//YhA6xnydP7I/ZFUGAAAANywxMyAlVgFnYwBhYxj8//9iar3JAnBvqT9kVQYAAAA0LDk3ICVUVgFhZ2RVBgAAAD4xMDAgJVYBZ2MBZFUGAAAAPjEwMCAlYwEAAABiAAAAAAAA+H9kVQYAAAA+MTAwICVWAWFjAgAAAGMBVgFmY1UBAAAAUwgAAABUVgFhVgFmZ1UFAAAAU1YBZ2MAYWMY/P//YjVNMIarHfU/ZFUIAAAAMTMxLDk3ICVWAWdjAGFjGPz//2JWIJoW2FGbQGRVBgAAADHCoDc0OFYBZ2MAYWMY/P//YgAAAAAAdLtAZFUGAAAAN8KgMDI4VgFnYwBhYxj8//9iVJXOdmBLvj9kVQcAAAAxMSw4MyAlVgFnYwBhYxj8//9iG1Pp7Z3Asz9kVQYAAAA3LDcyICVUVgFhVGMBAAAAYwFWAWFWAWFWAWFWAWFUYwAAAABjAVYBYVYBYVYBYVYBYVYBZmdVAQAAAFNnZFUXAAAAZGVmYXVsdFJvd0F4aXNIaWVyYXJjaHlkVRAAAABaZWlsZW5oaWVyYXJjaGllVgFmZ1UCAAAAU2dkVQYAAABiaTE5MzZkVQwAAABDdXQgT2ZmIERhdGVkVQcAAABERE1NWVk4YwAAAABjAVYBYVYBYWdkVQYAAABiaTE5NTZkVREAAABJbmRleGVkIExUViByYW5nZWFjAQAAAGMBVgFhVgFhVGMAAAAAZ2RVBAAAAHJvb3RWAWFWAWZnVQEAAABTZ2RVCgAAADMwLzA2LzIwMjJWAWdjAGFjGPz//2IAAAAAgErWQGRVCgAAADMwLzA2LzIwMjJ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C8wNi8yMDIyVgFnYwBhYxj8//9iAAAAAIBK1kBkVQoAAAAzMC8wNi8yMDIy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E5NjFkVQYAAABiaTE5MzJkVQYAAABiaTE5MzNkVQYAAABiaTE5MzRkVQYAAABiaTE5MzVUYwBjAGMAYWNCBQIAVgFhZFV5CwAAPFJlc3VsdCByZWY9ImRkMTk0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MlQwNzozODowMy4yNDdaIj48VmFyaWFibGVzPjxOdW1lcmljVmFyaWFibGUgdmFybmFtZT0iYmkxOTM2IiBsYWJlbD0iQ3V0IE9mZiBEYXRlIiByZWY9ImJpMTkzNiIgY29sdW1uPSJjMCIgZm9ybWF0PSJERE1NWVk4IiB1c2FnZT0iY2F0ZWdvcmljYWwiLz48U3RyaW5nVmFyaWFibGUgdmFybmFtZT0iYmkxOTU2IiBsYWJlbD0iSW5kZXhlZCBMVFYgcmFuZ2UiIHJlZj0iYmkxOTU2IiBjb2x1bW49ImMxIiBzb3J0T249ImN1c3RvbSIgY3VzdG9tU29ydD0iY3MxODM2Ii8+PE51bWVyaWNWYXJpYWJsZSB2YXJuYW1lPSJiaTE5MzIiIGxhYmVsPSJOb21pbmFsIChtbikiIHJlZj0iYmkxOTMyIiBjb2x1bW49ImMyIiBmb3JtYXQ9IkNPTU1BMTIuIiB1c2FnZT0icXVhbnRpdGF0aXZlIiBkZWZpbmVkQWdncmVnYXRpb249InN1bSIvPjxOdW1lcmljVmFyaWFibGUgdmFybmFtZT0iYmkxOTYxIiBsYWJlbD0iV0EgSW5kZXhlZCBMVFYgKExPQU4gQkFMQU5DRSAvIElOREVYRUQgdmFsdWF0aW9uKSAoaW4gJSk6IiByZWY9ImJpMTk2MSIgY29sdW1uPSJjMyIgZm9ybWF0PSJQRVJDRU5UMTIuMiIgdXNhZ2U9InF1YW50aXRhdGl2ZSIvPjxOdW1lcmljVmFyaWFibGUgdmFybmFtZT0iYmkxOTMzIiBsYWJlbD0iTnVtYmVyIG9mIE1vcnRnYWdlIExvYW5zIiByZWY9ImJpMTkzMyIgY29sdW1uPSJjNCIgZm9ybWF0PSJDT01NQTEyLiIgdXNhZ2U9InF1YW50aXRhdGl2ZSIvPjxOdW1lcmljVmFyaWFibGUgdmFybmFtZT0iYmkxOTM0IiBsYWJlbD0iJSBvZiBUb3RhbCBBc3NldHMiIHJlZj0iYmkxOTM0IiBjb2x1bW49ImM1IiBmb3JtYXQ9IlBFUkNFTlQxMi4yIiB1c2FnZT0icXVhbnRpdGF0aXZlIi8+PE51bWVyaWNWYXJpYWJsZSB2YXJuYW1lPSJiaTE5MzUiIGxhYmVsPSIlIE51bWJlciBvZiBMb2FucyIgcmVmPSJiaTE5MzU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jYiIGRhdGFMYXlvdXQ9Im1pbmltYWwiIGdyYW5kVG90YWw9ImZhbHNlIiBpc0luZGV4ZWQ9InRydWUiIGNvbnRlbnRLZXk9IjdFRE9SNkwzVE1KUEpRRldXSTRBMzRDM0JEVFZDV0JGIj48IVtDREFUQVsyMjgyNi4wLC0xMDAsMTQ3NzUuMTg2ODY5MTQ2ODg4LDAuNjc4NzgxOTg2NjA0MzUwOSw5MTA4Ni4wLDEuMCwxLjAKMjI4MjYuMCwwLDI2NjguMDA0NjEwMzgyMjc2NSwwLjI4MjcxNzE4ODU1OTE4NjksMjk4OTguMCwwLjE4MDU3MzMyNDMxODA1MTQ4LDAuMzI4MjM5MjQ2NDI2NDU0MTMKMjI4MjYuMCwyLDE3NzIuMzI2MTQzMzI1MzU1OCwwLjQ1MTgwNzU1NDEzMTQwNzMzLDExNTYyLjAsMC4xMTk5NTI4NzQ5ODAzMDA2LDAuMTI2OTM0OTg0NTIwMTIzODMKMjI4MjYuMCwzLDIxOTguNzIzNTk2MzQ1MzgzNiwwLjU0NjgwODE4MjE5MDk0OTYsMTE2MjUuMCwwLjE0ODgxMTg5NzY2NDUwMjIzLDAuMTI3NjI2NjM4NTYxMzU5NTgKMjI4MjYuMCw0LDE5NzcuODI1MTI4MzUyNDQ4MiwwLjY1MTM5MTM4NDgxMzE1NjIsMTA3MDMuMCwwLjEzMzg2MTI1OTgxODE0MDQzLDAuMTE3NTA0MzM2NTYxMDUyMTkKMjI4MjYuMCw1LDE3MzUuMDIyNjgwNzk2MjA2LDAuNzUwNTMyOTc2MTUzNjcyNiw4NTUxLjAsMC4xMTc0MjgxMzc4NzQ4MDYxNSwwLjA5Mzg3ODMxMjgwMzI4NDgKMjI4MjYuMCw2LDE2MjEuNjAxMjIzMTI5OTk4NSwwLjg0ODQ5ODI5NjA3Njc4MTQsNzE5NC4wLDAuMTA5NzUxNjU1NzY1MjU5OTcsMC4wNzg5ODAzMDQzMjc3NzgxNAoyMjgyNi4wLDcsMTA1My4yMjI0NjMwOTUyNTQyLDAuOTQ3NDA5ODQ5NzA1NDM0MSw0NTI1LjAsMC4wNzEyODMxOTA2OTE0NTMyOCwwLjA0OTY3ODMyNTk3NzY0NzUKMjI4MjYuMCwxLDE3NDguNDYxMDIzNzIwMDAwOSwxLjMxOTc0MzY1NjMyNDg4Niw3MDI4LjAsMC4xMTgzMzc2NTg4ODc0ODgzMiwwLjA3NzE1Nzg1MDgyMjI5OTg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QAAAGMAYwBdRU5EX1JDKw==</data>
</ReportState>
</file>

<file path=customXml/item97.xml><?xml version="1.0" encoding="utf-8"?>
<ReportState xmlns="sas.reportstate">
  <data type="reportstate">UkNfU1RBUlRbVgVnZ1VjAgAAAFNnYwIAAABjAAAAAGRVBgAAAHZlMzU5NmRVAAAAAGMAAAAAZ5lmVQEAAABTVgFnmGRVBgAAAGJpNjk2M2RVEgAAAFJlZmluYW5jaW5nIE1hcmtlcmFWAWdjAWRVAgAAADc0Yxj8//9iAAAAAAAA+H9kVQIAAAA3NGMBAAAAVGMIAAAAYWMAZ2MCAAAAYwAAAABkVQUAAAB2ZTcyM2RVAAAAAGMAAAAAZ5lmVQEAAABTVgFnmGRVBgAAAGJpNDk2M2RVDAAAAEN1dCBPZmYgRGF0ZWFWAWdjAGFjGPz//2IAAAAAgErWQGRVCgAAADMwLzA2LzIwMjJjAQAAAFRjCAAAAGFjAFRWAWZVAgAAAFNkVQYAAABiaTQ5NjNkVQYAAABiaTQ5NjRUVgFhVgFnZFUGAAAAZGQ0OTY3VgFmVQMAAABTZFUKAAAAQW1vcnRpc2luZ2RVFgAAAEJ1bGxldCAvIGludGVyZXN0IG9ubHlkVQUAAABPdGhlclRWAWZnVQMAAABTVgFnwGMAAAAAZFUGAAAAYmk0OTYzZFUMAAAAQ3V0IE9mZiBEYXRlZFUHAAAARERNTVlZOGMYAAAAVgFmY1UEAAAAUwAAAACAStZAAAAAAIBK1kAAAAAAgErWQAAAAACAStZAVFYBYWMBAAAAYgQAAABiAAAAAAAA+H9iAAAAAAAA+H9iAAAAAAAA+H9iAAAAAAAA+H9iAAAAAAAA+H9hYwBjAGMAYwFWAWfAYwEAAABkVQYAAABiaTQ5NjRkVRIAAABBVFQgUmVkdWN0aW9uIFR5cGVhYxgAAABWAWFWAWZjVQQAAABTnP///wEAAAAAAAAAAgAAAFRjAQAAAGIEAAAAYgAAAAAAAPh/YgAAAAAAAPh/YgAAAAAAAPh/YgAAAAAAAPh/YgAAAAAAAPh/YWMAYwBjAGMBVgFnwGMAAAAAZFUGAAAAYmk0OTYyZFUSAAAAJSBvZiBUT1RBTCBCYWxhbmNlZFULAAAAUEVSQ0VOVDEyLjJjGAAAAFYBZmNVBAAAAFMAAAAAAADwP/BSX6Wgw8s/P1K7x/AO6T8Co4NsdofzPlRWAWFjAgAAAGIEAAAAYgAAAAAAAPh/YgAAAAAAAPh/YgAAAAAAAPh/YgAAAAAAAPh/YgAAAAAAAPh/YWMAYwBjAGMBVGegZmNVBAAAAFMAAAAAVFYBZWNVAAAAAFNUYVYBYWMEAAAAYgQAAABjAWMAYgAAAAAAAAAAVgFhVgFhVgNnZ2RVBgAAAGRkNDk2N1YBYVYBZmdVAQAAAFNnZFUKAAAAMzAvMDYvMjAyMlYBZ2MAYWMY/P//YgAAAACAStZAZFUKAAAAMzAvMDYvMjAyMlYBZmdVBAAAAFNnZFULAAAATUFUQ0hFU19BTExWAWdjAWRVCwAAAE1BVENIRVNfQUxMY5z///9iAAAAAAAA+H9kVQsAAABNQVRDSEVTX0FMTFYBYWMCAAAAYwFWAWZjVQEAAABTAAAAAFRWAWFWAWZnVQEAAABTVgFnYwBhYxj8//9iAAAAAAAA8D9kVQgAAAAxMDAsMDAgJVRWAWFnZFUWAAAAQnVsbGV0IC8gaW50ZXJlc3Qgb25seVYBZ2MBZFUWAAAAQnVsbGV0IC8gaW50ZXJlc3Qgb25seWMBAAAAYgAAAAAAAPh/ZFUWAAAAQnVsbGV0IC8gaW50ZXJlc3Qgb25seVYBYWMCAAAAYwFWAWZjVQEAAABTAQAAAFRWAWFWAWZnVQEAAABTVgFnYwBhYxj8//9i8FJfpaDDyz9kVQcAAAAyMSw2OSAlVFYBYWdkVQoAAABBbW9ydGlzaW5nVgFnYwFkVQoAAABBbW9ydGlzaW5nYwAAAABiAAAAAAAA+H9kVQoAAABBbW9ydGlzaW5nVgFhYwIAAABjAVYBZmNVAQAAAFMCAAAAVFYBYVYBZmdVAQAAAFNWAWdjAGFjGPz//2I/UrvH8A7pP2RVBwAAADc4LDMxICVUVgFhZ2RVBQAAAE90aGVyVgFnYwFkVQUAAABPdGhlcmMCAAAAYgAAAAAAAPh/ZFUFAAAAT3RoZXJWAWFjAgAAAGMBVgFmY1UBAAAAUwMAAABUVgFhVgFmZ1UBAAAAU1YBZ2MAYWMY/P//YgKjg2x2h/M+ZFUGAAAAMCwwMCAlVFYBYVRjAQAAAGMBVgFhVgFhVgFhVgFhVGMAAAAAYwFWAWFWAWFWAWFWAWFWAWZnVQEAAABTZ2RVFwAAAGRlZmF1bHRSb3dBeGlzSGllcmFyY2h5ZFUQAAAAWmVpbGVuaGllcmFyY2hpZVYBZmdVAgAAAFNnZFUGAAAAYmk0OTYzZFUMAAAAQ3V0IE9mZiBEYXRlZFUHAAAARERNTVlZOGMAAAAAYwFWAWFWAWFnZFUGAAAAYmk0OTY0ZFUSAAAAQVRUIFJlZHVjdGlvbiBUeXBlYWMBAAAAYwFWAWFWAWFUYwAAAABnZFUEAAAAcm9vdFYBYVYBZmdVAQAAAFNnZFUKAAAAMzAvMDYvMjAyMlYBZ2MAYWMY/P//YgAAAACAStZAZFUKAAAAMzAvMDYvMjAyMl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IAAABiAAAAAAAA+H9kVQUAAABPdGhlclYBYWMCAAAAYwFWAWFWAWFWAWFWAWFUYwEAAABjAFYBYVYBYVYBYVYBYVRjAAAAAGMAVgFhVgFhVgFhVgFhZ2RVBAAAAHJvb3RWAWFWAWZnVQEAAABTZ2RVCgAAADMwLzA2LzIwMjJWAWdjAGFjGPz//2IAAAAAgErWQGRVCgAAADMwLzA2LzIwMjJWAWZnVQM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Z2RVBQAAAE90aGVyVgFnYwFkVQUAAABPdGhlcmMCAAAAYgAAAAAAAPh/ZFUFAAAAT3RoZXJWAWFjAgAAAGMBVgFhVgFhVgFhVgFhVGMBAAAAYwBWAWFWAWFWAWFWAWFUYwAAAABjAFYBYVYBYVYBYVYBYWMBVGMBYwBjAGIAAAAAAAAAAFYBZlUBAAAAU2RVBgAAAGJpNDk2MlRjAGMBYwBhY0IFAgBWAWFkVS8FAAA8UmVzdWx0IHJlZj0iZGQ0OTY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yVDA3OjM4OjAzLjI0N1oiPjxWYXJpYWJsZXM+PE51bWVyaWNWYXJpYWJsZSB2YXJuYW1lPSJiaTQ5NjMiIGxhYmVsPSJDdXQgT2ZmIERhdGUiIHJlZj0iYmk0OTYzIiBjb2x1bW49ImMwIiBmb3JtYXQ9IkRETU1ZWTgiIHVzYWdlPSJjYXRlZ29yaWNhbCIvPjxTdHJpbmdWYXJpYWJsZSB2YXJuYW1lPSJiaTQ5NjQiIGxhYmVsPSJBVFQgUmVkdWN0aW9uIFR5cGUiIHJlZj0iYmk0OTY0IiBjb2x1bW49ImMxIiBzb3J0T249ImN1c3RvbSIgY3VzdG9tU29ydD0iY3MxMzg1Ii8+PE51bWVyaWNWYXJpYWJsZSB2YXJuYW1lPSJiaTQ5NjIiIGxhYmVsPSIlIG9mIFRPVEFMIEJhbGFuY2UiIHJlZj0iYmk0OTYy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0IiBhdmFpbGFibGVSb3dDb3VudD0iNCIgc2l6ZT0iMTA4IiBkYXRhTGF5b3V0PSJtaW5pbWFsIiBncmFuZFRvdGFsPSJmYWxzZSIgaXNJbmRleGVkPSJ0cnVlIiBjb250ZW50S2V5PSI0WDVPNU5QTDJBMkU1TU5WSVRWS1dTSjdNN05EUEszSCI+PCFbQ0RBVEFbMjI4MjYuMCwtMTAwLDEuMAoyMjgyNi4wLDEsMC4yMTY5MDc1NzgyMjgyMDg4MwoyMjgyNi4wLDAsMC43ODMwNzM3OTczMjIyOTUxCjIyODI2LjAsMiwxLjg2MjQ0NDk0OTYzMjY1MjNFLTUKXV0+PC9EYXRhPjxTdHJpbmdUYWJsZSBmb3JtYXQ9IkNTViIgcm93Q291bnQ9IjMiIHNpemU9IjQ2IiBjb250ZW50S2V5PSJUTUZOQVJTVFlWSVFRSktPNFlJUDRXSk0yVUdJVUJVSSI+PCFbQ0RBVEFbIkFtb3J0aXNpbmciCiJCdWxsZXQgLyBpbnRlcmVzdCBvbmx5IgoiT3RoZXIiCl1dPjwvU3RyaW5nVGFibGU+PC9SZXN1bHQ+VgFhYwBjAGMAYwFjAGMAYwBWAWFjAQAAAGMAYwBdRU5EX1JDKw==</data>
</ReportState>
</file>

<file path=customXml/item98.xml><?xml version="1.0" encoding="utf-8"?>
<ReportState xmlns="sas.reportstate">
  <data type="reportstate">Q0VDU19TVEFSVFtWAWdVAAAAAFNUXUVORF9DRUNTKys=</data>
</ReportState>
</file>

<file path=customXml/item9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VmlldyBjdXJyZW50U2VjdGlvbj0idmkxMDU1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Props1.xml><?xml version="1.0" encoding="utf-8"?>
<ds:datastoreItem xmlns:ds="http://schemas.openxmlformats.org/officeDocument/2006/customXml" ds:itemID="{5E41E75B-BF62-4337-A54E-8550D930616C}">
  <ds:schemaRefs>
    <ds:schemaRef ds:uri="sas.reportstate"/>
  </ds:schemaRefs>
</ds:datastoreItem>
</file>

<file path=customXml/itemProps10.xml><?xml version="1.0" encoding="utf-8"?>
<ds:datastoreItem xmlns:ds="http://schemas.openxmlformats.org/officeDocument/2006/customXml" ds:itemID="{69A07FB6-8904-41E8-98D2-4E49DFC51EBF}">
  <ds:schemaRefs>
    <ds:schemaRef ds:uri="sas.reportstate"/>
  </ds:schemaRefs>
</ds:datastoreItem>
</file>

<file path=customXml/itemProps100.xml><?xml version="1.0" encoding="utf-8"?>
<ds:datastoreItem xmlns:ds="http://schemas.openxmlformats.org/officeDocument/2006/customXml" ds:itemID="{CB256B27-D479-4AC4-91A7-E6F08A8DC4F5}">
  <ds:schemaRefs>
    <ds:schemaRef ds:uri="sas.reportstate"/>
  </ds:schemaRefs>
</ds:datastoreItem>
</file>

<file path=customXml/itemProps101.xml><?xml version="1.0" encoding="utf-8"?>
<ds:datastoreItem xmlns:ds="http://schemas.openxmlformats.org/officeDocument/2006/customXml" ds:itemID="{E0248A9A-6903-4813-8B95-9569C9A47442}">
  <ds:schemaRefs>
    <ds:schemaRef ds:uri="sas.reportstate"/>
  </ds:schemaRefs>
</ds:datastoreItem>
</file>

<file path=customXml/itemProps102.xml><?xml version="1.0" encoding="utf-8"?>
<ds:datastoreItem xmlns:ds="http://schemas.openxmlformats.org/officeDocument/2006/customXml" ds:itemID="{24B44937-5BAA-49C1-8166-E2463E144478}">
  <ds:schemaRefs>
    <ds:schemaRef ds:uri="sas.reportstate"/>
  </ds:schemaRefs>
</ds:datastoreItem>
</file>

<file path=customXml/itemProps103.xml><?xml version="1.0" encoding="utf-8"?>
<ds:datastoreItem xmlns:ds="http://schemas.openxmlformats.org/officeDocument/2006/customXml" ds:itemID="{08435DAE-4C84-48F5-A963-F0E134B8CD96}">
  <ds:schemaRefs>
    <ds:schemaRef ds:uri="sas.reportstate"/>
  </ds:schemaRefs>
</ds:datastoreItem>
</file>

<file path=customXml/itemProps104.xml><?xml version="1.0" encoding="utf-8"?>
<ds:datastoreItem xmlns:ds="http://schemas.openxmlformats.org/officeDocument/2006/customXml" ds:itemID="{7885FCFE-D8E2-4730-9703-4F0D854AA0AE}">
  <ds:schemaRefs>
    <ds:schemaRef ds:uri="sas.reportstate"/>
  </ds:schemaRefs>
</ds:datastoreItem>
</file>

<file path=customXml/itemProps105.xml><?xml version="1.0" encoding="utf-8"?>
<ds:datastoreItem xmlns:ds="http://schemas.openxmlformats.org/officeDocument/2006/customXml" ds:itemID="{F39373DC-F8AC-4FC8-9429-5CBE98AFC4EF}">
  <ds:schemaRefs>
    <ds:schemaRef ds:uri="sas.reportstate"/>
  </ds:schemaRefs>
</ds:datastoreItem>
</file>

<file path=customXml/itemProps106.xml><?xml version="1.0" encoding="utf-8"?>
<ds:datastoreItem xmlns:ds="http://schemas.openxmlformats.org/officeDocument/2006/customXml" ds:itemID="{93E8D553-B75A-4956-9EE2-6D1F17B84325}">
  <ds:schemaRefs>
    <ds:schemaRef ds:uri="sas.reportstate"/>
  </ds:schemaRefs>
</ds:datastoreItem>
</file>

<file path=customXml/itemProps107.xml><?xml version="1.0" encoding="utf-8"?>
<ds:datastoreItem xmlns:ds="http://schemas.openxmlformats.org/officeDocument/2006/customXml" ds:itemID="{9E4C0ABC-8313-46EF-A8A1-4E5E6841F5F7}">
  <ds:schemaRefs>
    <ds:schemaRef ds:uri="sas.reportstate"/>
  </ds:schemaRefs>
</ds:datastoreItem>
</file>

<file path=customXml/itemProps108.xml><?xml version="1.0" encoding="utf-8"?>
<ds:datastoreItem xmlns:ds="http://schemas.openxmlformats.org/officeDocument/2006/customXml" ds:itemID="{FA43E4EB-1D35-4558-8B4E-052502F0A555}">
  <ds:schemaRefs>
    <ds:schemaRef ds:uri="sas.reportstate"/>
  </ds:schemaRefs>
</ds:datastoreItem>
</file>

<file path=customXml/itemProps109.xml><?xml version="1.0" encoding="utf-8"?>
<ds:datastoreItem xmlns:ds="http://schemas.openxmlformats.org/officeDocument/2006/customXml" ds:itemID="{6343B740-B382-4178-AA5A-50114EE9C8AC}">
  <ds:schemaRefs>
    <ds:schemaRef ds:uri="sas.reportstate"/>
  </ds:schemaRefs>
</ds:datastoreItem>
</file>

<file path=customXml/itemProps11.xml><?xml version="1.0" encoding="utf-8"?>
<ds:datastoreItem xmlns:ds="http://schemas.openxmlformats.org/officeDocument/2006/customXml" ds:itemID="{ECAED46D-398C-406C-9207-2426E94D9EDA}">
  <ds:schemaRefs>
    <ds:schemaRef ds:uri="sas.reportstate"/>
  </ds:schemaRefs>
</ds:datastoreItem>
</file>

<file path=customXml/itemProps110.xml><?xml version="1.0" encoding="utf-8"?>
<ds:datastoreItem xmlns:ds="http://schemas.openxmlformats.org/officeDocument/2006/customXml" ds:itemID="{77A634A1-08A0-4BF7-98FE-457BC218509C}">
  <ds:schemaRefs>
    <ds:schemaRef ds:uri="sas.reportstate"/>
  </ds:schemaRefs>
</ds:datastoreItem>
</file>

<file path=customXml/itemProps111.xml><?xml version="1.0" encoding="utf-8"?>
<ds:datastoreItem xmlns:ds="http://schemas.openxmlformats.org/officeDocument/2006/customXml" ds:itemID="{1236174A-FABC-4585-993D-EE81BB8311EB}">
  <ds:schemaRefs>
    <ds:schemaRef ds:uri="sas.reportstate"/>
  </ds:schemaRefs>
</ds:datastoreItem>
</file>

<file path=customXml/itemProps112.xml><?xml version="1.0" encoding="utf-8"?>
<ds:datastoreItem xmlns:ds="http://schemas.openxmlformats.org/officeDocument/2006/customXml" ds:itemID="{85ABFB03-3B53-4469-94E9-457D5D6101C7}">
  <ds:schemaRefs>
    <ds:schemaRef ds:uri="sas.reportstate"/>
  </ds:schemaRefs>
</ds:datastoreItem>
</file>

<file path=customXml/itemProps113.xml><?xml version="1.0" encoding="utf-8"?>
<ds:datastoreItem xmlns:ds="http://schemas.openxmlformats.org/officeDocument/2006/customXml" ds:itemID="{5CA558F9-75D0-43ED-BAC3-0AAB1D5BF712}">
  <ds:schemaRefs>
    <ds:schemaRef ds:uri="sas.reportstate"/>
  </ds:schemaRefs>
</ds:datastoreItem>
</file>

<file path=customXml/itemProps114.xml><?xml version="1.0" encoding="utf-8"?>
<ds:datastoreItem xmlns:ds="http://schemas.openxmlformats.org/officeDocument/2006/customXml" ds:itemID="{BDA333CC-3E79-428D-99B4-2948FB87FF0C}">
  <ds:schemaRefs>
    <ds:schemaRef ds:uri="sas.reportstate"/>
  </ds:schemaRefs>
</ds:datastoreItem>
</file>

<file path=customXml/itemProps115.xml><?xml version="1.0" encoding="utf-8"?>
<ds:datastoreItem xmlns:ds="http://schemas.openxmlformats.org/officeDocument/2006/customXml" ds:itemID="{C4F3A576-7033-43E7-A02B-C085B6F3B950}">
  <ds:schemaRefs>
    <ds:schemaRef ds:uri="sas.reportstate"/>
  </ds:schemaRefs>
</ds:datastoreItem>
</file>

<file path=customXml/itemProps116.xml><?xml version="1.0" encoding="utf-8"?>
<ds:datastoreItem xmlns:ds="http://schemas.openxmlformats.org/officeDocument/2006/customXml" ds:itemID="{D80C5E8A-A5B6-473C-B373-AD761D81FEF9}">
  <ds:schemaRefs>
    <ds:schemaRef ds:uri="sas.reportstate"/>
  </ds:schemaRefs>
</ds:datastoreItem>
</file>

<file path=customXml/itemProps117.xml><?xml version="1.0" encoding="utf-8"?>
<ds:datastoreItem xmlns:ds="http://schemas.openxmlformats.org/officeDocument/2006/customXml" ds:itemID="{9FBFC7E2-A530-4A23-8503-9F6A24B22FAA}">
  <ds:schemaRefs>
    <ds:schemaRef ds:uri="sas.reportstate"/>
  </ds:schemaRefs>
</ds:datastoreItem>
</file>

<file path=customXml/itemProps118.xml><?xml version="1.0" encoding="utf-8"?>
<ds:datastoreItem xmlns:ds="http://schemas.openxmlformats.org/officeDocument/2006/customXml" ds:itemID="{6EA7D781-5CDD-4A7A-AE71-5AB03F6E0882}">
  <ds:schemaRefs>
    <ds:schemaRef ds:uri="sas.reportstate"/>
  </ds:schemaRefs>
</ds:datastoreItem>
</file>

<file path=customXml/itemProps119.xml><?xml version="1.0" encoding="utf-8"?>
<ds:datastoreItem xmlns:ds="http://schemas.openxmlformats.org/officeDocument/2006/customXml" ds:itemID="{9E9500D8-C9B8-43E4-A60C-EBB4BB06D469}">
  <ds:schemaRefs>
    <ds:schemaRef ds:uri="sas.reportstate"/>
  </ds:schemaRefs>
</ds:datastoreItem>
</file>

<file path=customXml/itemProps12.xml><?xml version="1.0" encoding="utf-8"?>
<ds:datastoreItem xmlns:ds="http://schemas.openxmlformats.org/officeDocument/2006/customXml" ds:itemID="{383CEB27-A1C1-4BED-B708-C25A431E98E1}">
  <ds:schemaRefs>
    <ds:schemaRef ds:uri="sas.reportstate"/>
  </ds:schemaRefs>
</ds:datastoreItem>
</file>

<file path=customXml/itemProps120.xml><?xml version="1.0" encoding="utf-8"?>
<ds:datastoreItem xmlns:ds="http://schemas.openxmlformats.org/officeDocument/2006/customXml" ds:itemID="{B4243004-62F3-43BC-A6EA-135A8E6B4A94}">
  <ds:schemaRefs>
    <ds:schemaRef ds:uri="sas.reportstate"/>
  </ds:schemaRefs>
</ds:datastoreItem>
</file>

<file path=customXml/itemProps121.xml><?xml version="1.0" encoding="utf-8"?>
<ds:datastoreItem xmlns:ds="http://schemas.openxmlformats.org/officeDocument/2006/customXml" ds:itemID="{00C1883F-A4FF-4BCC-A7D6-12B7B870AB95}">
  <ds:schemaRefs>
    <ds:schemaRef ds:uri="sas.reportstate"/>
  </ds:schemaRefs>
</ds:datastoreItem>
</file>

<file path=customXml/itemProps122.xml><?xml version="1.0" encoding="utf-8"?>
<ds:datastoreItem xmlns:ds="http://schemas.openxmlformats.org/officeDocument/2006/customXml" ds:itemID="{F21D13E2-2C2D-44F9-8B72-221773FF9E1B}">
  <ds:schemaRefs>
    <ds:schemaRef ds:uri="sas.reportstate"/>
  </ds:schemaRefs>
</ds:datastoreItem>
</file>

<file path=customXml/itemProps123.xml><?xml version="1.0" encoding="utf-8"?>
<ds:datastoreItem xmlns:ds="http://schemas.openxmlformats.org/officeDocument/2006/customXml" ds:itemID="{213DD3FC-3F8B-46C0-9005-1F40B73B6E71}">
  <ds:schemaRefs>
    <ds:schemaRef ds:uri="sas.reportstate"/>
  </ds:schemaRefs>
</ds:datastoreItem>
</file>

<file path=customXml/itemProps124.xml><?xml version="1.0" encoding="utf-8"?>
<ds:datastoreItem xmlns:ds="http://schemas.openxmlformats.org/officeDocument/2006/customXml" ds:itemID="{8C9047CB-AB5B-48A7-A125-A93BB421B83C}">
  <ds:schemaRefs>
    <ds:schemaRef ds:uri="sas.reportstate"/>
  </ds:schemaRefs>
</ds:datastoreItem>
</file>

<file path=customXml/itemProps125.xml><?xml version="1.0" encoding="utf-8"?>
<ds:datastoreItem xmlns:ds="http://schemas.openxmlformats.org/officeDocument/2006/customXml" ds:itemID="{B03DCCFD-3B0D-4F52-85D9-2D3D0C3B0334}">
  <ds:schemaRefs>
    <ds:schemaRef ds:uri="sas.reportstate"/>
  </ds:schemaRefs>
</ds:datastoreItem>
</file>

<file path=customXml/itemProps126.xml><?xml version="1.0" encoding="utf-8"?>
<ds:datastoreItem xmlns:ds="http://schemas.openxmlformats.org/officeDocument/2006/customXml" ds:itemID="{8BD6C788-1539-4D8F-90C3-76E7CF95E66B}">
  <ds:schemaRefs>
    <ds:schemaRef ds:uri="sas.reportstate"/>
  </ds:schemaRefs>
</ds:datastoreItem>
</file>

<file path=customXml/itemProps127.xml><?xml version="1.0" encoding="utf-8"?>
<ds:datastoreItem xmlns:ds="http://schemas.openxmlformats.org/officeDocument/2006/customXml" ds:itemID="{97705B6C-6274-4792-9B7D-6A8E148FFCEA}">
  <ds:schemaRefs>
    <ds:schemaRef ds:uri="sas.reportstate"/>
  </ds:schemaRefs>
</ds:datastoreItem>
</file>

<file path=customXml/itemProps128.xml><?xml version="1.0" encoding="utf-8"?>
<ds:datastoreItem xmlns:ds="http://schemas.openxmlformats.org/officeDocument/2006/customXml" ds:itemID="{8196DBCC-68BE-47C4-8B15-E965161E1DFA}">
  <ds:schemaRefs>
    <ds:schemaRef ds:uri="sas.reportstate"/>
  </ds:schemaRefs>
</ds:datastoreItem>
</file>

<file path=customXml/itemProps129.xml><?xml version="1.0" encoding="utf-8"?>
<ds:datastoreItem xmlns:ds="http://schemas.openxmlformats.org/officeDocument/2006/customXml" ds:itemID="{A980D271-58DD-4B26-8BEF-655BC490E529}">
  <ds:schemaRefs>
    <ds:schemaRef ds:uri="sas.reportstate"/>
  </ds:schemaRefs>
</ds:datastoreItem>
</file>

<file path=customXml/itemProps13.xml><?xml version="1.0" encoding="utf-8"?>
<ds:datastoreItem xmlns:ds="http://schemas.openxmlformats.org/officeDocument/2006/customXml" ds:itemID="{68696F70-2678-4E57-807F-F03789DA37C5}">
  <ds:schemaRefs>
    <ds:schemaRef ds:uri="sas.reportstate"/>
  </ds:schemaRefs>
</ds:datastoreItem>
</file>

<file path=customXml/itemProps130.xml><?xml version="1.0" encoding="utf-8"?>
<ds:datastoreItem xmlns:ds="http://schemas.openxmlformats.org/officeDocument/2006/customXml" ds:itemID="{B5A95A0C-8A88-491E-A768-65CC55C57CCF}">
  <ds:schemaRefs>
    <ds:schemaRef ds:uri="sas.reportstate"/>
  </ds:schemaRefs>
</ds:datastoreItem>
</file>

<file path=customXml/itemProps131.xml><?xml version="1.0" encoding="utf-8"?>
<ds:datastoreItem xmlns:ds="http://schemas.openxmlformats.org/officeDocument/2006/customXml" ds:itemID="{80D95C0E-65A2-4D02-966E-AA392A26C293}">
  <ds:schemaRefs>
    <ds:schemaRef ds:uri="sas.reportstate"/>
  </ds:schemaRefs>
</ds:datastoreItem>
</file>

<file path=customXml/itemProps132.xml><?xml version="1.0" encoding="utf-8"?>
<ds:datastoreItem xmlns:ds="http://schemas.openxmlformats.org/officeDocument/2006/customXml" ds:itemID="{B59E3667-4C95-416C-ACCB-73A89319C8E0}">
  <ds:schemaRefs>
    <ds:schemaRef ds:uri="sas.reportstate"/>
  </ds:schemaRefs>
</ds:datastoreItem>
</file>

<file path=customXml/itemProps14.xml><?xml version="1.0" encoding="utf-8"?>
<ds:datastoreItem xmlns:ds="http://schemas.openxmlformats.org/officeDocument/2006/customXml" ds:itemID="{30B8E4FA-A4E6-4088-957F-B7263AB4C9EC}">
  <ds:schemaRefs>
    <ds:schemaRef ds:uri="sas.reportstate"/>
  </ds:schemaRefs>
</ds:datastoreItem>
</file>

<file path=customXml/itemProps15.xml><?xml version="1.0" encoding="utf-8"?>
<ds:datastoreItem xmlns:ds="http://schemas.openxmlformats.org/officeDocument/2006/customXml" ds:itemID="{0A968D31-B0D4-4275-A423-FF5FBB32E084}">
  <ds:schemaRefs>
    <ds:schemaRef ds:uri="sas.reportstate"/>
  </ds:schemaRefs>
</ds:datastoreItem>
</file>

<file path=customXml/itemProps16.xml><?xml version="1.0" encoding="utf-8"?>
<ds:datastoreItem xmlns:ds="http://schemas.openxmlformats.org/officeDocument/2006/customXml" ds:itemID="{D76593D7-72B7-4795-98DB-DC7997383FBB}">
  <ds:schemaRefs>
    <ds:schemaRef ds:uri="sas.reportstate"/>
  </ds:schemaRefs>
</ds:datastoreItem>
</file>

<file path=customXml/itemProps17.xml><?xml version="1.0" encoding="utf-8"?>
<ds:datastoreItem xmlns:ds="http://schemas.openxmlformats.org/officeDocument/2006/customXml" ds:itemID="{E1EF8514-3F2E-4D47-843E-D504C7ECD85D}">
  <ds:schemaRefs>
    <ds:schemaRef ds:uri="sas.reportstate"/>
  </ds:schemaRefs>
</ds:datastoreItem>
</file>

<file path=customXml/itemProps18.xml><?xml version="1.0" encoding="utf-8"?>
<ds:datastoreItem xmlns:ds="http://schemas.openxmlformats.org/officeDocument/2006/customXml" ds:itemID="{5CC58EF8-F9D4-48B9-AD0F-2AB63615A157}">
  <ds:schemaRefs>
    <ds:schemaRef ds:uri="sas.reportstate"/>
  </ds:schemaRefs>
</ds:datastoreItem>
</file>

<file path=customXml/itemProps19.xml><?xml version="1.0" encoding="utf-8"?>
<ds:datastoreItem xmlns:ds="http://schemas.openxmlformats.org/officeDocument/2006/customXml" ds:itemID="{B776E1D9-F3B5-4D0F-9E7F-C8FD51F05981}">
  <ds:schemaRefs>
    <ds:schemaRef ds:uri="sas.reportstate"/>
  </ds:schemaRefs>
</ds:datastoreItem>
</file>

<file path=customXml/itemProps2.xml><?xml version="1.0" encoding="utf-8"?>
<ds:datastoreItem xmlns:ds="http://schemas.openxmlformats.org/officeDocument/2006/customXml" ds:itemID="{1F5A3FAB-B53E-4EB4-BAA4-705A0EDC6623}">
  <ds:schemaRefs>
    <ds:schemaRef ds:uri="sas.reportstate"/>
  </ds:schemaRefs>
</ds:datastoreItem>
</file>

<file path=customXml/itemProps20.xml><?xml version="1.0" encoding="utf-8"?>
<ds:datastoreItem xmlns:ds="http://schemas.openxmlformats.org/officeDocument/2006/customXml" ds:itemID="{54DBA324-F5F8-4768-8A9B-05CD65A2CE32}">
  <ds:schemaRefs>
    <ds:schemaRef ds:uri="sas.reportstate"/>
  </ds:schemaRefs>
</ds:datastoreItem>
</file>

<file path=customXml/itemProps21.xml><?xml version="1.0" encoding="utf-8"?>
<ds:datastoreItem xmlns:ds="http://schemas.openxmlformats.org/officeDocument/2006/customXml" ds:itemID="{91448D94-0698-4C7C-8732-C22D395CDF25}">
  <ds:schemaRefs>
    <ds:schemaRef ds:uri="sas.reportstate"/>
  </ds:schemaRefs>
</ds:datastoreItem>
</file>

<file path=customXml/itemProps22.xml><?xml version="1.0" encoding="utf-8"?>
<ds:datastoreItem xmlns:ds="http://schemas.openxmlformats.org/officeDocument/2006/customXml" ds:itemID="{50187828-BA24-4551-ABD7-A5019F7170F6}">
  <ds:schemaRefs>
    <ds:schemaRef ds:uri="sas.reportstate"/>
  </ds:schemaRefs>
</ds:datastoreItem>
</file>

<file path=customXml/itemProps23.xml><?xml version="1.0" encoding="utf-8"?>
<ds:datastoreItem xmlns:ds="http://schemas.openxmlformats.org/officeDocument/2006/customXml" ds:itemID="{1F81FDE0-8882-4FBF-AB5C-CCADDC8E0159}">
  <ds:schemaRefs>
    <ds:schemaRef ds:uri="sas.reportstate"/>
  </ds:schemaRefs>
</ds:datastoreItem>
</file>

<file path=customXml/itemProps24.xml><?xml version="1.0" encoding="utf-8"?>
<ds:datastoreItem xmlns:ds="http://schemas.openxmlformats.org/officeDocument/2006/customXml" ds:itemID="{00BF6BC5-129D-4BBE-BC24-4B2F0EA9CEB3}">
  <ds:schemaRefs>
    <ds:schemaRef ds:uri="sas.reportstate"/>
  </ds:schemaRefs>
</ds:datastoreItem>
</file>

<file path=customXml/itemProps25.xml><?xml version="1.0" encoding="utf-8"?>
<ds:datastoreItem xmlns:ds="http://schemas.openxmlformats.org/officeDocument/2006/customXml" ds:itemID="{BDD82D6D-1C2A-4E64-85DA-B53449012427}">
  <ds:schemaRefs>
    <ds:schemaRef ds:uri="sas.reportstate"/>
  </ds:schemaRefs>
</ds:datastoreItem>
</file>

<file path=customXml/itemProps26.xml><?xml version="1.0" encoding="utf-8"?>
<ds:datastoreItem xmlns:ds="http://schemas.openxmlformats.org/officeDocument/2006/customXml" ds:itemID="{6BA04045-68F7-4518-BD17-92779E1DE874}">
  <ds:schemaRefs>
    <ds:schemaRef ds:uri="sas.reportstate"/>
  </ds:schemaRefs>
</ds:datastoreItem>
</file>

<file path=customXml/itemProps27.xml><?xml version="1.0" encoding="utf-8"?>
<ds:datastoreItem xmlns:ds="http://schemas.openxmlformats.org/officeDocument/2006/customXml" ds:itemID="{ABEFF94D-987C-48CE-BCE1-D87C2F794729}">
  <ds:schemaRefs>
    <ds:schemaRef ds:uri="sas.reportstate"/>
  </ds:schemaRefs>
</ds:datastoreItem>
</file>

<file path=customXml/itemProps28.xml><?xml version="1.0" encoding="utf-8"?>
<ds:datastoreItem xmlns:ds="http://schemas.openxmlformats.org/officeDocument/2006/customXml" ds:itemID="{BE0246F3-7CFD-46E7-BA81-262C5353B5AF}">
  <ds:schemaRefs>
    <ds:schemaRef ds:uri="sas.reportstate"/>
  </ds:schemaRefs>
</ds:datastoreItem>
</file>

<file path=customXml/itemProps29.xml><?xml version="1.0" encoding="utf-8"?>
<ds:datastoreItem xmlns:ds="http://schemas.openxmlformats.org/officeDocument/2006/customXml" ds:itemID="{9A46445B-8076-4CB9-91D0-8DEF591B2435}">
  <ds:schemaRefs>
    <ds:schemaRef ds:uri="sas.reportstate"/>
  </ds:schemaRefs>
</ds:datastoreItem>
</file>

<file path=customXml/itemProps3.xml><?xml version="1.0" encoding="utf-8"?>
<ds:datastoreItem xmlns:ds="http://schemas.openxmlformats.org/officeDocument/2006/customXml" ds:itemID="{DE5E2928-1498-4652-8894-59E7C3EA8215}">
  <ds:schemaRefs>
    <ds:schemaRef ds:uri="sas.reportstate"/>
  </ds:schemaRefs>
</ds:datastoreItem>
</file>

<file path=customXml/itemProps30.xml><?xml version="1.0" encoding="utf-8"?>
<ds:datastoreItem xmlns:ds="http://schemas.openxmlformats.org/officeDocument/2006/customXml" ds:itemID="{D528F770-1245-412F-8511-4B953EA7FC5B}">
  <ds:schemaRefs>
    <ds:schemaRef ds:uri="sas.reportstate"/>
  </ds:schemaRefs>
</ds:datastoreItem>
</file>

<file path=customXml/itemProps31.xml><?xml version="1.0" encoding="utf-8"?>
<ds:datastoreItem xmlns:ds="http://schemas.openxmlformats.org/officeDocument/2006/customXml" ds:itemID="{1F248FC5-4E4B-4406-990F-D2C76E36DB7F}">
  <ds:schemaRefs>
    <ds:schemaRef ds:uri="sas.reportstate"/>
  </ds:schemaRefs>
</ds:datastoreItem>
</file>

<file path=customXml/itemProps32.xml><?xml version="1.0" encoding="utf-8"?>
<ds:datastoreItem xmlns:ds="http://schemas.openxmlformats.org/officeDocument/2006/customXml" ds:itemID="{99551A8C-7AF4-4892-AFEF-3982A4C4FFA3}">
  <ds:schemaRefs>
    <ds:schemaRef ds:uri="sas.reportstate"/>
  </ds:schemaRefs>
</ds:datastoreItem>
</file>

<file path=customXml/itemProps33.xml><?xml version="1.0" encoding="utf-8"?>
<ds:datastoreItem xmlns:ds="http://schemas.openxmlformats.org/officeDocument/2006/customXml" ds:itemID="{0FDBC2A3-CB67-49B0-A9F9-DE72DF8524F9}">
  <ds:schemaRefs>
    <ds:schemaRef ds:uri="sas.reportstate"/>
  </ds:schemaRefs>
</ds:datastoreItem>
</file>

<file path=customXml/itemProps34.xml><?xml version="1.0" encoding="utf-8"?>
<ds:datastoreItem xmlns:ds="http://schemas.openxmlformats.org/officeDocument/2006/customXml" ds:itemID="{E159E7C2-92D9-451A-A974-8388238EA4DD}">
  <ds:schemaRefs>
    <ds:schemaRef ds:uri="sas.reportstate"/>
  </ds:schemaRefs>
</ds:datastoreItem>
</file>

<file path=customXml/itemProps35.xml><?xml version="1.0" encoding="utf-8"?>
<ds:datastoreItem xmlns:ds="http://schemas.openxmlformats.org/officeDocument/2006/customXml" ds:itemID="{6961FB56-3E34-4A30-B63A-4EF8C6E4B3A6}">
  <ds:schemaRefs>
    <ds:schemaRef ds:uri="sas.reportstate"/>
  </ds:schemaRefs>
</ds:datastoreItem>
</file>

<file path=customXml/itemProps36.xml><?xml version="1.0" encoding="utf-8"?>
<ds:datastoreItem xmlns:ds="http://schemas.openxmlformats.org/officeDocument/2006/customXml" ds:itemID="{28B76ABA-9C6B-4C04-81E3-9558E3074B2A}">
  <ds:schemaRefs>
    <ds:schemaRef ds:uri="sas.reportstate"/>
  </ds:schemaRefs>
</ds:datastoreItem>
</file>

<file path=customXml/itemProps37.xml><?xml version="1.0" encoding="utf-8"?>
<ds:datastoreItem xmlns:ds="http://schemas.openxmlformats.org/officeDocument/2006/customXml" ds:itemID="{241711E9-2307-409D-9F88-9FDB1C215D8B}">
  <ds:schemaRefs>
    <ds:schemaRef ds:uri="sas.reportstate"/>
  </ds:schemaRefs>
</ds:datastoreItem>
</file>

<file path=customXml/itemProps38.xml><?xml version="1.0" encoding="utf-8"?>
<ds:datastoreItem xmlns:ds="http://schemas.openxmlformats.org/officeDocument/2006/customXml" ds:itemID="{2A413A97-C1E1-4C77-AB27-C9C9A043A49C}">
  <ds:schemaRefs>
    <ds:schemaRef ds:uri="sas.reportstate"/>
  </ds:schemaRefs>
</ds:datastoreItem>
</file>

<file path=customXml/itemProps39.xml><?xml version="1.0" encoding="utf-8"?>
<ds:datastoreItem xmlns:ds="http://schemas.openxmlformats.org/officeDocument/2006/customXml" ds:itemID="{B30BC9D4-FFA3-4B9B-AEB1-48EE6263678F}">
  <ds:schemaRefs>
    <ds:schemaRef ds:uri="sas.reportstate"/>
  </ds:schemaRefs>
</ds:datastoreItem>
</file>

<file path=customXml/itemProps4.xml><?xml version="1.0" encoding="utf-8"?>
<ds:datastoreItem xmlns:ds="http://schemas.openxmlformats.org/officeDocument/2006/customXml" ds:itemID="{D9667E6B-9EBD-4DEC-AEA0-BFD301734277}">
  <ds:schemaRefs>
    <ds:schemaRef ds:uri="sas.reportstate"/>
  </ds:schemaRefs>
</ds:datastoreItem>
</file>

<file path=customXml/itemProps40.xml><?xml version="1.0" encoding="utf-8"?>
<ds:datastoreItem xmlns:ds="http://schemas.openxmlformats.org/officeDocument/2006/customXml" ds:itemID="{8B4740F4-4732-41E5-9D48-4EBEDA86F710}">
  <ds:schemaRefs>
    <ds:schemaRef ds:uri="sas.reportstate"/>
  </ds:schemaRefs>
</ds:datastoreItem>
</file>

<file path=customXml/itemProps41.xml><?xml version="1.0" encoding="utf-8"?>
<ds:datastoreItem xmlns:ds="http://schemas.openxmlformats.org/officeDocument/2006/customXml" ds:itemID="{6F6A556F-653F-44CB-8879-8B088D0AE917}">
  <ds:schemaRefs>
    <ds:schemaRef ds:uri="sas.reportstate"/>
  </ds:schemaRefs>
</ds:datastoreItem>
</file>

<file path=customXml/itemProps42.xml><?xml version="1.0" encoding="utf-8"?>
<ds:datastoreItem xmlns:ds="http://schemas.openxmlformats.org/officeDocument/2006/customXml" ds:itemID="{30882E2E-4B43-4905-BE44-2096EFCD59BD}">
  <ds:schemaRefs>
    <ds:schemaRef ds:uri="sas.reportstate"/>
  </ds:schemaRefs>
</ds:datastoreItem>
</file>

<file path=customXml/itemProps43.xml><?xml version="1.0" encoding="utf-8"?>
<ds:datastoreItem xmlns:ds="http://schemas.openxmlformats.org/officeDocument/2006/customXml" ds:itemID="{43AE1123-5C08-4E72-BF08-D2A1269AE1A9}">
  <ds:schemaRefs>
    <ds:schemaRef ds:uri="sas.reportstate"/>
  </ds:schemaRefs>
</ds:datastoreItem>
</file>

<file path=customXml/itemProps44.xml><?xml version="1.0" encoding="utf-8"?>
<ds:datastoreItem xmlns:ds="http://schemas.openxmlformats.org/officeDocument/2006/customXml" ds:itemID="{2323E092-5A1E-4B34-9728-CF655E9FCA83}">
  <ds:schemaRefs>
    <ds:schemaRef ds:uri="sas.reportstate"/>
  </ds:schemaRefs>
</ds:datastoreItem>
</file>

<file path=customXml/itemProps45.xml><?xml version="1.0" encoding="utf-8"?>
<ds:datastoreItem xmlns:ds="http://schemas.openxmlformats.org/officeDocument/2006/customXml" ds:itemID="{D76C2C70-41E3-453D-B519-F511DA5D1878}">
  <ds:schemaRefs>
    <ds:schemaRef ds:uri="sas.reportstate"/>
  </ds:schemaRefs>
</ds:datastoreItem>
</file>

<file path=customXml/itemProps46.xml><?xml version="1.0" encoding="utf-8"?>
<ds:datastoreItem xmlns:ds="http://schemas.openxmlformats.org/officeDocument/2006/customXml" ds:itemID="{786D3053-91D7-476C-B900-4F91A0882EB4}">
  <ds:schemaRefs>
    <ds:schemaRef ds:uri="sas.reportstate"/>
  </ds:schemaRefs>
</ds:datastoreItem>
</file>

<file path=customXml/itemProps47.xml><?xml version="1.0" encoding="utf-8"?>
<ds:datastoreItem xmlns:ds="http://schemas.openxmlformats.org/officeDocument/2006/customXml" ds:itemID="{F8A737A0-7630-486E-A552-53771BC1557C}">
  <ds:schemaRefs>
    <ds:schemaRef ds:uri="sas.reportstate"/>
  </ds:schemaRefs>
</ds:datastoreItem>
</file>

<file path=customXml/itemProps48.xml><?xml version="1.0" encoding="utf-8"?>
<ds:datastoreItem xmlns:ds="http://schemas.openxmlformats.org/officeDocument/2006/customXml" ds:itemID="{75272FFC-F47F-40B7-A646-601AF84EFC74}">
  <ds:schemaRefs>
    <ds:schemaRef ds:uri="sas.reportstate"/>
  </ds:schemaRefs>
</ds:datastoreItem>
</file>

<file path=customXml/itemProps49.xml><?xml version="1.0" encoding="utf-8"?>
<ds:datastoreItem xmlns:ds="http://schemas.openxmlformats.org/officeDocument/2006/customXml" ds:itemID="{7DC023B9-383C-4761-9B8D-E68678547248}">
  <ds:schemaRefs>
    <ds:schemaRef ds:uri="sas.reportstate"/>
  </ds:schemaRefs>
</ds:datastoreItem>
</file>

<file path=customXml/itemProps5.xml><?xml version="1.0" encoding="utf-8"?>
<ds:datastoreItem xmlns:ds="http://schemas.openxmlformats.org/officeDocument/2006/customXml" ds:itemID="{E22DCBEA-F2AB-4F4D-85D0-EF9954DE7A46}">
  <ds:schemaRefs>
    <ds:schemaRef ds:uri="sas.reportstate"/>
  </ds:schemaRefs>
</ds:datastoreItem>
</file>

<file path=customXml/itemProps50.xml><?xml version="1.0" encoding="utf-8"?>
<ds:datastoreItem xmlns:ds="http://schemas.openxmlformats.org/officeDocument/2006/customXml" ds:itemID="{701EFE7B-F18E-4262-81AE-C9379CBDC03F}">
  <ds:schemaRefs>
    <ds:schemaRef ds:uri="sas.reportstate"/>
  </ds:schemaRefs>
</ds:datastoreItem>
</file>

<file path=customXml/itemProps51.xml><?xml version="1.0" encoding="utf-8"?>
<ds:datastoreItem xmlns:ds="http://schemas.openxmlformats.org/officeDocument/2006/customXml" ds:itemID="{9DFF26A6-BDAA-4B01-8743-2ECFEA81196C}">
  <ds:schemaRefs>
    <ds:schemaRef ds:uri="sas.reportstate"/>
  </ds:schemaRefs>
</ds:datastoreItem>
</file>

<file path=customXml/itemProps52.xml><?xml version="1.0" encoding="utf-8"?>
<ds:datastoreItem xmlns:ds="http://schemas.openxmlformats.org/officeDocument/2006/customXml" ds:itemID="{683AAAFA-7655-4CB5-9957-FD2AA4C87F64}">
  <ds:schemaRefs>
    <ds:schemaRef ds:uri="sas.reportstate"/>
  </ds:schemaRefs>
</ds:datastoreItem>
</file>

<file path=customXml/itemProps53.xml><?xml version="1.0" encoding="utf-8"?>
<ds:datastoreItem xmlns:ds="http://schemas.openxmlformats.org/officeDocument/2006/customXml" ds:itemID="{637CCD76-AE2A-48BB-A8AA-E92E4CA8923F}">
  <ds:schemaRefs>
    <ds:schemaRef ds:uri="sas.reportstate"/>
  </ds:schemaRefs>
</ds:datastoreItem>
</file>

<file path=customXml/itemProps54.xml><?xml version="1.0" encoding="utf-8"?>
<ds:datastoreItem xmlns:ds="http://schemas.openxmlformats.org/officeDocument/2006/customXml" ds:itemID="{64DF15A5-B1F6-45A7-BDF6-9A205C4CDE23}">
  <ds:schemaRefs>
    <ds:schemaRef ds:uri="sas.reportstate"/>
  </ds:schemaRefs>
</ds:datastoreItem>
</file>

<file path=customXml/itemProps55.xml><?xml version="1.0" encoding="utf-8"?>
<ds:datastoreItem xmlns:ds="http://schemas.openxmlformats.org/officeDocument/2006/customXml" ds:itemID="{4E156566-F335-4F58-8C65-B954E481CA86}">
  <ds:schemaRefs>
    <ds:schemaRef ds:uri="sas.reportstate"/>
  </ds:schemaRefs>
</ds:datastoreItem>
</file>

<file path=customXml/itemProps56.xml><?xml version="1.0" encoding="utf-8"?>
<ds:datastoreItem xmlns:ds="http://schemas.openxmlformats.org/officeDocument/2006/customXml" ds:itemID="{0918E9D7-782C-454C-8DAA-D1C22EFA8F24}">
  <ds:schemaRefs>
    <ds:schemaRef ds:uri="sas.reportstate"/>
  </ds:schemaRefs>
</ds:datastoreItem>
</file>

<file path=customXml/itemProps57.xml><?xml version="1.0" encoding="utf-8"?>
<ds:datastoreItem xmlns:ds="http://schemas.openxmlformats.org/officeDocument/2006/customXml" ds:itemID="{0D18582C-40A6-4696-BBE8-7DA53B9BB868}">
  <ds:schemaRefs>
    <ds:schemaRef ds:uri="sas.reportstate"/>
  </ds:schemaRefs>
</ds:datastoreItem>
</file>

<file path=customXml/itemProps58.xml><?xml version="1.0" encoding="utf-8"?>
<ds:datastoreItem xmlns:ds="http://schemas.openxmlformats.org/officeDocument/2006/customXml" ds:itemID="{17971B8E-C2A5-4C33-A345-D671F0E161EE}">
  <ds:schemaRefs>
    <ds:schemaRef ds:uri="sas.reportstate"/>
  </ds:schemaRefs>
</ds:datastoreItem>
</file>

<file path=customXml/itemProps59.xml><?xml version="1.0" encoding="utf-8"?>
<ds:datastoreItem xmlns:ds="http://schemas.openxmlformats.org/officeDocument/2006/customXml" ds:itemID="{D03FA8C0-9973-482B-B253-77B0F607DE56}">
  <ds:schemaRefs>
    <ds:schemaRef ds:uri="sas.reportstate"/>
  </ds:schemaRefs>
</ds:datastoreItem>
</file>

<file path=customXml/itemProps6.xml><?xml version="1.0" encoding="utf-8"?>
<ds:datastoreItem xmlns:ds="http://schemas.openxmlformats.org/officeDocument/2006/customXml" ds:itemID="{E749E395-6E3E-4AA9-816F-44FE3E76391B}">
  <ds:schemaRefs>
    <ds:schemaRef ds:uri="sas.reportstate"/>
  </ds:schemaRefs>
</ds:datastoreItem>
</file>

<file path=customXml/itemProps60.xml><?xml version="1.0" encoding="utf-8"?>
<ds:datastoreItem xmlns:ds="http://schemas.openxmlformats.org/officeDocument/2006/customXml" ds:itemID="{45CD0FD4-A890-45AA-8DAF-D5095FCA6C62}">
  <ds:schemaRefs>
    <ds:schemaRef ds:uri="sas.reportstate"/>
  </ds:schemaRefs>
</ds:datastoreItem>
</file>

<file path=customXml/itemProps61.xml><?xml version="1.0" encoding="utf-8"?>
<ds:datastoreItem xmlns:ds="http://schemas.openxmlformats.org/officeDocument/2006/customXml" ds:itemID="{5E4B2E6A-7DC4-4E13-BDEB-70FE34E60085}">
  <ds:schemaRefs>
    <ds:schemaRef ds:uri="sas.reportstate"/>
  </ds:schemaRefs>
</ds:datastoreItem>
</file>

<file path=customXml/itemProps62.xml><?xml version="1.0" encoding="utf-8"?>
<ds:datastoreItem xmlns:ds="http://schemas.openxmlformats.org/officeDocument/2006/customXml" ds:itemID="{C5E0965C-E840-4BC9-A891-ED92E22E65C2}">
  <ds:schemaRefs>
    <ds:schemaRef ds:uri="sas.reportstate"/>
  </ds:schemaRefs>
</ds:datastoreItem>
</file>

<file path=customXml/itemProps63.xml><?xml version="1.0" encoding="utf-8"?>
<ds:datastoreItem xmlns:ds="http://schemas.openxmlformats.org/officeDocument/2006/customXml" ds:itemID="{170F0630-331E-4D86-9ACB-DA3687208E33}">
  <ds:schemaRefs>
    <ds:schemaRef ds:uri="sas.reportstate"/>
  </ds:schemaRefs>
</ds:datastoreItem>
</file>

<file path=customXml/itemProps64.xml><?xml version="1.0" encoding="utf-8"?>
<ds:datastoreItem xmlns:ds="http://schemas.openxmlformats.org/officeDocument/2006/customXml" ds:itemID="{77E112A4-DD47-47C8-B402-3D1C6D0B9254}">
  <ds:schemaRefs>
    <ds:schemaRef ds:uri="sas.reportstate"/>
  </ds:schemaRefs>
</ds:datastoreItem>
</file>

<file path=customXml/itemProps65.xml><?xml version="1.0" encoding="utf-8"?>
<ds:datastoreItem xmlns:ds="http://schemas.openxmlformats.org/officeDocument/2006/customXml" ds:itemID="{2B4E62AA-11DB-4206-A61E-0E8F5B708A96}">
  <ds:schemaRefs>
    <ds:schemaRef ds:uri="sas.reportstate"/>
  </ds:schemaRefs>
</ds:datastoreItem>
</file>

<file path=customXml/itemProps66.xml><?xml version="1.0" encoding="utf-8"?>
<ds:datastoreItem xmlns:ds="http://schemas.openxmlformats.org/officeDocument/2006/customXml" ds:itemID="{7FC155B8-2E30-4AE9-AD16-5A300B514B90}">
  <ds:schemaRefs>
    <ds:schemaRef ds:uri="sas.reportstate"/>
  </ds:schemaRefs>
</ds:datastoreItem>
</file>

<file path=customXml/itemProps67.xml><?xml version="1.0" encoding="utf-8"?>
<ds:datastoreItem xmlns:ds="http://schemas.openxmlformats.org/officeDocument/2006/customXml" ds:itemID="{C86C6C00-6D2C-4CB9-8512-F7F55AE3918E}">
  <ds:schemaRefs>
    <ds:schemaRef ds:uri="sas.reportstate"/>
  </ds:schemaRefs>
</ds:datastoreItem>
</file>

<file path=customXml/itemProps68.xml><?xml version="1.0" encoding="utf-8"?>
<ds:datastoreItem xmlns:ds="http://schemas.openxmlformats.org/officeDocument/2006/customXml" ds:itemID="{46A23A15-4D8E-4264-9BCF-6B4E16E438A8}">
  <ds:schemaRefs>
    <ds:schemaRef ds:uri="sas.reportstate"/>
  </ds:schemaRefs>
</ds:datastoreItem>
</file>

<file path=customXml/itemProps69.xml><?xml version="1.0" encoding="utf-8"?>
<ds:datastoreItem xmlns:ds="http://schemas.openxmlformats.org/officeDocument/2006/customXml" ds:itemID="{09BE590A-DF26-4AB4-BA4D-4D6D55E1CFFD}">
  <ds:schemaRefs>
    <ds:schemaRef ds:uri="sas.reportstate"/>
  </ds:schemaRefs>
</ds:datastoreItem>
</file>

<file path=customXml/itemProps7.xml><?xml version="1.0" encoding="utf-8"?>
<ds:datastoreItem xmlns:ds="http://schemas.openxmlformats.org/officeDocument/2006/customXml" ds:itemID="{0B6A3DFB-7F47-490B-BACA-1888C047CBF4}">
  <ds:schemaRefs>
    <ds:schemaRef ds:uri="sas.reportstate"/>
  </ds:schemaRefs>
</ds:datastoreItem>
</file>

<file path=customXml/itemProps70.xml><?xml version="1.0" encoding="utf-8"?>
<ds:datastoreItem xmlns:ds="http://schemas.openxmlformats.org/officeDocument/2006/customXml" ds:itemID="{CEAAD492-A0CC-4620-B8F8-A61C37256E6E}">
  <ds:schemaRefs>
    <ds:schemaRef ds:uri="sas.reportstate"/>
  </ds:schemaRefs>
</ds:datastoreItem>
</file>

<file path=customXml/itemProps71.xml><?xml version="1.0" encoding="utf-8"?>
<ds:datastoreItem xmlns:ds="http://schemas.openxmlformats.org/officeDocument/2006/customXml" ds:itemID="{52E79828-C64A-4201-833C-6CAD0C76E290}">
  <ds:schemaRefs>
    <ds:schemaRef ds:uri="sas.reportstate"/>
  </ds:schemaRefs>
</ds:datastoreItem>
</file>

<file path=customXml/itemProps72.xml><?xml version="1.0" encoding="utf-8"?>
<ds:datastoreItem xmlns:ds="http://schemas.openxmlformats.org/officeDocument/2006/customXml" ds:itemID="{7BD57EC1-1705-4E6E-A5BE-BC59292033AF}">
  <ds:schemaRefs>
    <ds:schemaRef ds:uri="sas.reportstate"/>
  </ds:schemaRefs>
</ds:datastoreItem>
</file>

<file path=customXml/itemProps73.xml><?xml version="1.0" encoding="utf-8"?>
<ds:datastoreItem xmlns:ds="http://schemas.openxmlformats.org/officeDocument/2006/customXml" ds:itemID="{DAE47EB3-6AE7-4044-AC45-FAD857073777}">
  <ds:schemaRefs>
    <ds:schemaRef ds:uri="sas.reportstate"/>
  </ds:schemaRefs>
</ds:datastoreItem>
</file>

<file path=customXml/itemProps74.xml><?xml version="1.0" encoding="utf-8"?>
<ds:datastoreItem xmlns:ds="http://schemas.openxmlformats.org/officeDocument/2006/customXml" ds:itemID="{0151C5D6-363F-4815-96AA-B56D45152C33}">
  <ds:schemaRefs>
    <ds:schemaRef ds:uri="sas.reportstate"/>
  </ds:schemaRefs>
</ds:datastoreItem>
</file>

<file path=customXml/itemProps75.xml><?xml version="1.0" encoding="utf-8"?>
<ds:datastoreItem xmlns:ds="http://schemas.openxmlformats.org/officeDocument/2006/customXml" ds:itemID="{534B4CD9-9D39-4305-87FC-775FB7D8929E}">
  <ds:schemaRefs>
    <ds:schemaRef ds:uri="sas.reportstate"/>
  </ds:schemaRefs>
</ds:datastoreItem>
</file>

<file path=customXml/itemProps76.xml><?xml version="1.0" encoding="utf-8"?>
<ds:datastoreItem xmlns:ds="http://schemas.openxmlformats.org/officeDocument/2006/customXml" ds:itemID="{BF281CB8-CA7E-4131-80C4-A2DF5C10E47C}">
  <ds:schemaRefs>
    <ds:schemaRef ds:uri="sas.reportstate"/>
  </ds:schemaRefs>
</ds:datastoreItem>
</file>

<file path=customXml/itemProps77.xml><?xml version="1.0" encoding="utf-8"?>
<ds:datastoreItem xmlns:ds="http://schemas.openxmlformats.org/officeDocument/2006/customXml" ds:itemID="{0E825456-D30D-4B3F-9525-4B4D38159C93}">
  <ds:schemaRefs>
    <ds:schemaRef ds:uri="sas.reportstate"/>
  </ds:schemaRefs>
</ds:datastoreItem>
</file>

<file path=customXml/itemProps78.xml><?xml version="1.0" encoding="utf-8"?>
<ds:datastoreItem xmlns:ds="http://schemas.openxmlformats.org/officeDocument/2006/customXml" ds:itemID="{1EB22E0E-977B-425A-B2DD-AD2D56F509FC}">
  <ds:schemaRefs>
    <ds:schemaRef ds:uri="sas.reportstate"/>
  </ds:schemaRefs>
</ds:datastoreItem>
</file>

<file path=customXml/itemProps79.xml><?xml version="1.0" encoding="utf-8"?>
<ds:datastoreItem xmlns:ds="http://schemas.openxmlformats.org/officeDocument/2006/customXml" ds:itemID="{CC5D2640-93EE-4CA5-949C-051219596883}">
  <ds:schemaRefs>
    <ds:schemaRef ds:uri="sas.reportstate"/>
  </ds:schemaRefs>
</ds:datastoreItem>
</file>

<file path=customXml/itemProps8.xml><?xml version="1.0" encoding="utf-8"?>
<ds:datastoreItem xmlns:ds="http://schemas.openxmlformats.org/officeDocument/2006/customXml" ds:itemID="{673DFAE0-8436-4BEB-8B02-55596EAEDA18}">
  <ds:schemaRefs>
    <ds:schemaRef ds:uri="sas.reportstate"/>
  </ds:schemaRefs>
</ds:datastoreItem>
</file>

<file path=customXml/itemProps80.xml><?xml version="1.0" encoding="utf-8"?>
<ds:datastoreItem xmlns:ds="http://schemas.openxmlformats.org/officeDocument/2006/customXml" ds:itemID="{58E1B4B7-8341-4A2C-9E04-002377B5D541}">
  <ds:schemaRefs>
    <ds:schemaRef ds:uri="sas.reportstate"/>
  </ds:schemaRefs>
</ds:datastoreItem>
</file>

<file path=customXml/itemProps81.xml><?xml version="1.0" encoding="utf-8"?>
<ds:datastoreItem xmlns:ds="http://schemas.openxmlformats.org/officeDocument/2006/customXml" ds:itemID="{EC0A634B-2D40-4E8B-AB3D-006B1DBCE905}">
  <ds:schemaRefs>
    <ds:schemaRef ds:uri="sas.reportstate"/>
  </ds:schemaRefs>
</ds:datastoreItem>
</file>

<file path=customXml/itemProps82.xml><?xml version="1.0" encoding="utf-8"?>
<ds:datastoreItem xmlns:ds="http://schemas.openxmlformats.org/officeDocument/2006/customXml" ds:itemID="{87901F83-0B4D-423B-9FDF-027D6E8EA4A4}">
  <ds:schemaRefs>
    <ds:schemaRef ds:uri="sas.reportstate"/>
  </ds:schemaRefs>
</ds:datastoreItem>
</file>

<file path=customXml/itemProps83.xml><?xml version="1.0" encoding="utf-8"?>
<ds:datastoreItem xmlns:ds="http://schemas.openxmlformats.org/officeDocument/2006/customXml" ds:itemID="{EBA23B42-4770-4861-8C5C-D2DB74CBEE1F}">
  <ds:schemaRefs>
    <ds:schemaRef ds:uri="sas.reportstate"/>
  </ds:schemaRefs>
</ds:datastoreItem>
</file>

<file path=customXml/itemProps84.xml><?xml version="1.0" encoding="utf-8"?>
<ds:datastoreItem xmlns:ds="http://schemas.openxmlformats.org/officeDocument/2006/customXml" ds:itemID="{DFDBA6A8-14ED-4030-A9A2-195EDEE98FC0}">
  <ds:schemaRefs>
    <ds:schemaRef ds:uri="sas.reportstate"/>
  </ds:schemaRefs>
</ds:datastoreItem>
</file>

<file path=customXml/itemProps85.xml><?xml version="1.0" encoding="utf-8"?>
<ds:datastoreItem xmlns:ds="http://schemas.openxmlformats.org/officeDocument/2006/customXml" ds:itemID="{E2FB1AD4-B751-4066-94BC-3B9501465DB9}">
  <ds:schemaRefs>
    <ds:schemaRef ds:uri="sas.reportstate"/>
  </ds:schemaRefs>
</ds:datastoreItem>
</file>

<file path=customXml/itemProps86.xml><?xml version="1.0" encoding="utf-8"?>
<ds:datastoreItem xmlns:ds="http://schemas.openxmlformats.org/officeDocument/2006/customXml" ds:itemID="{B319E211-8305-48FD-96D3-369AF99C4FB7}">
  <ds:schemaRefs>
    <ds:schemaRef ds:uri="sas.reportstate"/>
  </ds:schemaRefs>
</ds:datastoreItem>
</file>

<file path=customXml/itemProps87.xml><?xml version="1.0" encoding="utf-8"?>
<ds:datastoreItem xmlns:ds="http://schemas.openxmlformats.org/officeDocument/2006/customXml" ds:itemID="{EE54DFD0-21C0-4742-9AF8-DAE5C8B142E4}">
  <ds:schemaRefs>
    <ds:schemaRef ds:uri="sas.reportstate"/>
  </ds:schemaRefs>
</ds:datastoreItem>
</file>

<file path=customXml/itemProps88.xml><?xml version="1.0" encoding="utf-8"?>
<ds:datastoreItem xmlns:ds="http://schemas.openxmlformats.org/officeDocument/2006/customXml" ds:itemID="{1FFA56B3-EE64-49D9-98D2-5138F9A9D104}">
  <ds:schemaRefs>
    <ds:schemaRef ds:uri="sas.reportstate"/>
  </ds:schemaRefs>
</ds:datastoreItem>
</file>

<file path=customXml/itemProps89.xml><?xml version="1.0" encoding="utf-8"?>
<ds:datastoreItem xmlns:ds="http://schemas.openxmlformats.org/officeDocument/2006/customXml" ds:itemID="{387FE2C8-1EC3-4C85-A61F-336CC6319FC1}">
  <ds:schemaRefs>
    <ds:schemaRef ds:uri="sas.reportstate"/>
  </ds:schemaRefs>
</ds:datastoreItem>
</file>

<file path=customXml/itemProps9.xml><?xml version="1.0" encoding="utf-8"?>
<ds:datastoreItem xmlns:ds="http://schemas.openxmlformats.org/officeDocument/2006/customXml" ds:itemID="{3D12D46F-E9D8-405D-8A4F-51FEB334AE01}">
  <ds:schemaRefs>
    <ds:schemaRef ds:uri="sas.reportstate"/>
  </ds:schemaRefs>
</ds:datastoreItem>
</file>

<file path=customXml/itemProps90.xml><?xml version="1.0" encoding="utf-8"?>
<ds:datastoreItem xmlns:ds="http://schemas.openxmlformats.org/officeDocument/2006/customXml" ds:itemID="{4829438C-E188-4AA7-A4E5-0B570D7373A0}">
  <ds:schemaRefs>
    <ds:schemaRef ds:uri="sas.reportstate"/>
  </ds:schemaRefs>
</ds:datastoreItem>
</file>

<file path=customXml/itemProps91.xml><?xml version="1.0" encoding="utf-8"?>
<ds:datastoreItem xmlns:ds="http://schemas.openxmlformats.org/officeDocument/2006/customXml" ds:itemID="{C7A09ABE-97E9-422C-8C8A-2666D8825701}">
  <ds:schemaRefs>
    <ds:schemaRef ds:uri="sas.reportstate"/>
  </ds:schemaRefs>
</ds:datastoreItem>
</file>

<file path=customXml/itemProps92.xml><?xml version="1.0" encoding="utf-8"?>
<ds:datastoreItem xmlns:ds="http://schemas.openxmlformats.org/officeDocument/2006/customXml" ds:itemID="{328ED6D2-7258-49C8-969D-1E203548AB58}">
  <ds:schemaRefs>
    <ds:schemaRef ds:uri="sas.reportstate"/>
  </ds:schemaRefs>
</ds:datastoreItem>
</file>

<file path=customXml/itemProps93.xml><?xml version="1.0" encoding="utf-8"?>
<ds:datastoreItem xmlns:ds="http://schemas.openxmlformats.org/officeDocument/2006/customXml" ds:itemID="{8DC09E03-39C3-4909-B8EC-268C35DD0F38}">
  <ds:schemaRefs>
    <ds:schemaRef ds:uri="sas.reportstate"/>
  </ds:schemaRefs>
</ds:datastoreItem>
</file>

<file path=customXml/itemProps94.xml><?xml version="1.0" encoding="utf-8"?>
<ds:datastoreItem xmlns:ds="http://schemas.openxmlformats.org/officeDocument/2006/customXml" ds:itemID="{38E18A0F-9671-4498-8A84-4CC61453D0D3}">
  <ds:schemaRefs>
    <ds:schemaRef ds:uri="sas.reportstate"/>
  </ds:schemaRefs>
</ds:datastoreItem>
</file>

<file path=customXml/itemProps95.xml><?xml version="1.0" encoding="utf-8"?>
<ds:datastoreItem xmlns:ds="http://schemas.openxmlformats.org/officeDocument/2006/customXml" ds:itemID="{25262878-54DA-43F2-9760-8E595E357EEA}">
  <ds:schemaRefs>
    <ds:schemaRef ds:uri="sas.reportstate"/>
  </ds:schemaRefs>
</ds:datastoreItem>
</file>

<file path=customXml/itemProps96.xml><?xml version="1.0" encoding="utf-8"?>
<ds:datastoreItem xmlns:ds="http://schemas.openxmlformats.org/officeDocument/2006/customXml" ds:itemID="{1063CE28-AD09-4844-8CBA-F18EC914D4F4}">
  <ds:schemaRefs>
    <ds:schemaRef ds:uri="sas.reportstate"/>
  </ds:schemaRefs>
</ds:datastoreItem>
</file>

<file path=customXml/itemProps97.xml><?xml version="1.0" encoding="utf-8"?>
<ds:datastoreItem xmlns:ds="http://schemas.openxmlformats.org/officeDocument/2006/customXml" ds:itemID="{75A0663A-2BF2-466A-B014-DD2C56BB1ED8}">
  <ds:schemaRefs>
    <ds:schemaRef ds:uri="sas.reportstate"/>
  </ds:schemaRefs>
</ds:datastoreItem>
</file>

<file path=customXml/itemProps98.xml><?xml version="1.0" encoding="utf-8"?>
<ds:datastoreItem xmlns:ds="http://schemas.openxmlformats.org/officeDocument/2006/customXml" ds:itemID="{5EF45453-6AA5-4E44-A934-C633CF202E8C}">
  <ds:schemaRefs>
    <ds:schemaRef ds:uri="sas.reportstate"/>
  </ds:schemaRefs>
</ds:datastoreItem>
</file>

<file path=customXml/itemProps99.xml><?xml version="1.0" encoding="utf-8"?>
<ds:datastoreItem xmlns:ds="http://schemas.openxmlformats.org/officeDocument/2006/customXml" ds:itemID="{1BBB51C2-2BB0-4366-916F-9A470280365C}">
  <ds:schemaRefs>
    <ds:schemaRef ds:uri="sas.reportstat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8</vt:i4>
      </vt:variant>
    </vt:vector>
  </HeadingPairs>
  <TitlesOfParts>
    <vt:vector size="13" baseType="lpstr">
      <vt:lpstr>Disclaimer</vt:lpstr>
      <vt:lpstr>Introduction</vt:lpstr>
      <vt:lpstr>A. ATT General</vt:lpstr>
      <vt:lpstr>B. ATT Mortgage Assets</vt:lpstr>
      <vt:lpstr>C. ATT Austrian Glossary</vt:lpstr>
      <vt:lpstr>'A. ATT General'!Druckbereich</vt:lpstr>
      <vt:lpstr>'B. ATT Mortgage Assets'!Druckbereich</vt:lpstr>
      <vt:lpstr>'C. ATT Austrian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Mospointner Patrick</cp:lastModifiedBy>
  <cp:lastPrinted>2016-05-20T08:25:54Z</cp:lastPrinted>
  <dcterms:created xsi:type="dcterms:W3CDTF">2016-04-21T08:07:20Z</dcterms:created>
  <dcterms:modified xsi:type="dcterms:W3CDTF">2022-07-26T10:23:01Z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939b85-7e40-4a1d-91e1-0e84c3b219d7_Enabled">
    <vt:lpwstr>true</vt:lpwstr>
  </property>
  <property fmtid="{D5CDD505-2E9C-101B-9397-08002B2CF9AE}" pid="3" name="MSIP_Label_38939b85-7e40-4a1d-91e1-0e84c3b219d7_SetDate">
    <vt:lpwstr>2021-07-27T15:21:14Z</vt:lpwstr>
  </property>
  <property fmtid="{D5CDD505-2E9C-101B-9397-08002B2CF9AE}" pid="4" name="MSIP_Label_38939b85-7e40-4a1d-91e1-0e84c3b219d7_Method">
    <vt:lpwstr>Standard</vt:lpwstr>
  </property>
  <property fmtid="{D5CDD505-2E9C-101B-9397-08002B2CF9AE}" pid="5" name="MSIP_Label_38939b85-7e40-4a1d-91e1-0e84c3b219d7_Name">
    <vt:lpwstr>38939b85-7e40-4a1d-91e1-0e84c3b219d7</vt:lpwstr>
  </property>
  <property fmtid="{D5CDD505-2E9C-101B-9397-08002B2CF9AE}" pid="6" name="MSIP_Label_38939b85-7e40-4a1d-91e1-0e84c3b219d7_SiteId">
    <vt:lpwstr>3ad0376a-54d3-49a6-9e20-52de0a92fc89</vt:lpwstr>
  </property>
  <property fmtid="{D5CDD505-2E9C-101B-9397-08002B2CF9AE}" pid="7" name="MSIP_Label_38939b85-7e40-4a1d-91e1-0e84c3b219d7_ActionId">
    <vt:lpwstr>81b52103-5ab4-402c-855f-fb9438143623</vt:lpwstr>
  </property>
  <property fmtid="{D5CDD505-2E9C-101B-9397-08002B2CF9AE}" pid="8" name="MSIP_Label_38939b85-7e40-4a1d-91e1-0e84c3b219d7_ContentBits">
    <vt:lpwstr>0</vt:lpwstr>
  </property>
</Properties>
</file>