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customXml/itemProps129.xml" ContentType="application/vnd.openxmlformats-officedocument.customXmlProperties+xml"/>
  <Override PartName="/customXml/itemProps130.xml" ContentType="application/vnd.openxmlformats-officedocument.customXmlProperties+xml"/>
  <Override PartName="/customXml/itemProps13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DieseArbeitsmappe" defaultThemeVersion="124226"/>
  <mc:AlternateContent xmlns:mc="http://schemas.openxmlformats.org/markup-compatibility/2006">
    <mc:Choice Requires="x15">
      <x15ac:absPath xmlns:x15ac="http://schemas.microsoft.com/office/spreadsheetml/2010/11/ac" url="M:\07830896\Deckungsstock\Reporting\Pfandbriefforum\Quartalsberechnungen\2022-03\mortgage\"/>
    </mc:Choice>
  </mc:AlternateContent>
  <xr:revisionPtr revIDLastSave="0" documentId="13_ncr:1_{EF148AC5-C08D-46F1-9F0D-8F155AF8F5D4}" xr6:coauthVersionLast="46" xr6:coauthVersionMax="46" xr10:uidLastSave="{00000000-0000-0000-0000-000000000000}"/>
  <bookViews>
    <workbookView xWindow="28692" yWindow="-108" windowWidth="29016" windowHeight="15816" tabRatio="957" activeTab="2" xr2:uid="{00000000-000D-0000-FFFF-FFFF00000000}"/>
  </bookViews>
  <sheets>
    <sheet name="Disclaimer" sheetId="13" r:id="rId1"/>
    <sheet name="Introduction" sheetId="5" r:id="rId2"/>
    <sheet name="A. ATT General" sheetId="8" r:id="rId3"/>
    <sheet name="B. ATT Mortgage Assets" sheetId="9" r:id="rId4"/>
    <sheet name="C. ATT Austrian Glossary" sheetId="12" r:id="rId5"/>
  </sheets>
  <definedNames>
    <definedName name="_AMO_ContentDefinition_139883128" hidden="1">"'Partitions:3'"</definedName>
    <definedName name="_AMO_ContentDefinition_139883128.0" hidden="1">"'&lt;ContentDefinition name=""Programm1"" rsid=""139883128"" type=""SasProgram"" format=""ReportXml"" imgfmt=""ActiveX"" created=""04/15/2022 09:10:51"" modifed=""04/15/2022 09:10:51"" user="""" apply=""False"" css=""C:\Program Files (x86)\SAS94M6\x86\SAS'"</definedName>
    <definedName name="_AMO_ContentDefinition_139883128.1" hidden="1">"'AddinforMicrosoftOffice\8\Styles\AMODefault.css"" range="""" auto=""False"" xTime=""00:00:00"" rTime=""00:00:00"" bgnew=""False"" nFmt=""False"" grphSet=""True"" imgY=""0"" imgX=""0"" redirect=""False""&gt;_x000D_
  &lt;files /&gt;_x000D_
  &lt;parents /&gt;_x000D_
  &lt;children /&gt;_x000D_
 '"</definedName>
    <definedName name="_AMO_ContentDefinition_139883128.2" hidden="1">"' &lt;param n=""DisplayName"" v=""Programm1"" /&gt;_x000D_
  &lt;param n=""DisplayType"" v=""SAS-Programm"" /&gt;_x000D_
  &lt;param n=""Code"" v="""" /&gt;_x000D_
  &lt;param n=""ServerName"" v="""" /&gt;_x000D_
&lt;/ContentDefinition&gt;'"</definedName>
    <definedName name="_AMO_ContentDefinition_735049990" hidden="1">"'Partitions:51'"</definedName>
    <definedName name="_AMO_ContentDefinition_735049990.0" hidden="1">"'&lt;ContentDefinition name=""ATT"" rsid=""735049990"" type=""BIReport"" format=""BIReport"" imgfmt=""ActiveX"" created=""04/14/2022 15:25:53"" modifed=""04/14/2022 15:25:53"" user=""MOSPOINTNER Patrick A96P6YA"" apply=""True"" css=""C:\Program Files (x86'"</definedName>
    <definedName name="_AMO_ContentDefinition_735049990.1" hidden="1">"')\SAS94M6\x86\SASAddinforMicrosoftOffice\8\Styles\AMODefault.css"" range=""ATT"" auto=""False"" xTime=""00:00:12.6006066"" rTime=""00:00:00.4200003"" bgnew=""False"" nFmt=""True"" grphSet=""True"" imgY=""480"" imgX=""640"" redirect=""False""&gt;_x000D_
  &lt;file'"</definedName>
    <definedName name="_AMO_ContentDefinition_735049990.10" hidden="1">"'3-ADA5-D9AC70D73350}"" /&gt;_x000D_
  &lt;param n=""UnselectedIds"" v=""F0.ve6623|F0.ve6632|F0.ve6645|F0.ve6657|F0.ve6669|F0.ve6680|F0.ve6692|F0.ve3499|F0.ve3720|F0.ve4992|F0.ve5823|F0.ve4949|F0.ve4968|F0.ve3922|F0.ve3755|F0.ve4834"" /&gt;_x000D_
  &lt;param n=""RawValues""'"</definedName>
    <definedName name="_AMO_ContentDefinition_735049990.11" hidden="1">"' v=""True"" /&gt;_x000D_
  &lt;param n=""RenderSectionsOnSheets"" v=""False"" /&gt;_x000D_
  &lt;param n=""report.state"" v=""{766B7A85-72E8-4D0F-87BF-74D2A6E5688D}"" /&gt;_x000D_
  &lt;param n=""section_vi6.section.state"" v=""{5E3A8F83-189B-4D1C-81F7-9C983F5C35E0}"" /&gt;_x000D_
  &lt;param n=""s'"</definedName>
    <definedName name="_AMO_ContentDefinition_735049990.12" hidden="1">"'ection_vi6.ve1236.state"" v=""{9516C1CC-144F-46F2-9A61-6A98B6E6FD70}"" /&gt;_x000D_
  &lt;param n=""section_vi6.dd1239.state"" v=""{9AE09487-FA12-4F50-AAA4-7ED2856E5B4F}"" /&gt;_x000D_
  &lt;param n=""section_vi6.dd4255.state"" v=""{16063EA2-487B-46B6-AD22-4A83E7B11ADE}"" /&gt;'"</definedName>
    <definedName name="_AMO_ContentDefinition_735049990.13" hidden="1">"'_x000D_
  &lt;param n=""section_vi6.ve478.state"" v=""{CEFAC8AD-8116-473B-91B5-60F666ED0808}"" /&gt;_x000D_
  &lt;param n=""section_vi6.dd1030.state"" v=""{EF39DF6F-3DD9-4110-970D-C09E99EFE654}"" /&gt;_x000D_
  &lt;param n=""section_vi6.ve659.state"" v=""{D8ADF692-E661-43D8-9250-38D'"</definedName>
    <definedName name="_AMO_ContentDefinition_735049990.14" hidden="1">"'EEA9DBADA}"" /&gt;_x000D_
  &lt;param n=""section_vi6.dd1021.state"" v=""{4638DA46-FF00-464F-8CCC-31F9E3620736}"" /&gt;_x000D_
  &lt;param n=""section_vi6.ve715.state"" v=""{4A9FDD1B-5ACD-46C5-919E-01722EA37C01}"" /&gt;_x000D_
  &lt;param n=""section_vi6.dd1039.state"" v=""{2CA3CECE-454'"</definedName>
    <definedName name="_AMO_ContentDefinition_735049990.15" hidden="1">"'6-4D24-81F6-C502B2D0DE32}"" /&gt;_x000D_
  &lt;param n=""section_vi6.dd738.state"" v=""{8C40105F-0068-4C2F-BB42-A28750CAA5CE}"" /&gt;_x000D_
  &lt;param n=""section_vi6.ve762.state"" v=""{DFBD88C3-6748-4E75-8210-2752D486456F}"" /&gt;_x000D_
  &lt;param n=""section_vi6.dd4691.state"" v='"</definedName>
    <definedName name="_AMO_ContentDefinition_735049990.16" hidden="1">"'""{0928008F-ECAE-4EC1-BAA3-2B39B928E50D}"" /&gt;_x000D_
  &lt;param n=""section_vi6.dd849.state"" v=""{0D2EB1DA-CF9D-4A2B-B201-C66B68D6D83D}"" /&gt;_x000D_
  &lt;param n=""section_vi1055.section.state"" v=""{6D99DAE6-0374-47C0-9B30-2DA52DF14027}"" /&gt;_x000D_
  &lt;param n=""section_vi'"</definedName>
    <definedName name="_AMO_ContentDefinition_735049990.17" hidden="1">"'1055.ve3540.state"" v=""{1FDE82AC-BC1B-4640-AD55-71A30CCD24AB}"" /&gt;_x000D_
  &lt;param n=""section_vi1055.dd3535.state"" v=""{47BF206C-7C4D-47CE-B5B1-6EC5CC7A055D}"" /&gt;_x000D_
  &lt;param n=""section_vi1055.ve1072.state"" v=""{041F38AA-C339-4EBA-84C4-BE9B16882547}"" /&gt;'"</definedName>
    <definedName name="_AMO_ContentDefinition_735049990.18" hidden="1">"'_x000D_
  &lt;param n=""section_vi1055.dd1677.state"" v=""{19789FC4-8564-4826-9342-7384022528F9}"" /&gt;_x000D_
  &lt;param n=""section_vi1055.ve2330.state"" v=""{86C4612E-FAC1-4424-A180-BDB305A1108C}"" /&gt;_x000D_
  &lt;param n=""section_vi1055.dd2329.state"" v=""{3F535FE6-A02C-4E3'"</definedName>
    <definedName name="_AMO_ContentDefinition_735049990.19" hidden="1">"'B-9A3C-A94EA1D82499}"" /&gt;_x000D_
  &lt;param n=""section_vi1055.ve2617.state"" v=""{EB0721FB-934F-457F-B981-BF172A6CCDB0}"" /&gt;_x000D_
  &lt;param n=""section_vi1055.dd2616.state"" v=""{B43A6042-0412-4A5E-BC4E-3EDAD104F7D4}"" /&gt;_x000D_
  &lt;param n=""section_vi1055.ve1095.sta'"</definedName>
    <definedName name="_AMO_ContentDefinition_735049990.2" hidden="1">"'s&gt;C:\Users\A96P6YA\OneDrive - Erste Group\Documents\My SAS Files\Add-In for Microsoft Office\reports\_SOA_VisualAnalyticsReport.678587966.735049990\report.xml&lt;/files&gt;_x000D_
  &lt;parents /&gt;_x000D_
  &lt;children /&gt;_x000D_
  &lt;param n=""DisplayName"" v=""ATT"" /&gt;_x000D_
  &lt;param n'"</definedName>
    <definedName name="_AMO_ContentDefinition_735049990.20" hidden="1">"'te"" v=""{F952D45F-B3A6-48E2-BA58-AD050BFE6A97}"" /&gt;_x000D_
  &lt;param n=""section_vi1055.dd1106.state"" v=""{4E51E50A-A335-48BE-98DA-DAC4FF0ACA1E}"" /&gt;_x000D_
  &lt;param n=""section_vi1055.ve1258.state"" v=""{597E24D9-1723-4677-80CE-30B8053F98D0}"" /&gt;_x000D_
  &lt;param n=""'"</definedName>
    <definedName name="_AMO_ContentDefinition_735049990.21" hidden="1">"'section_vi1055.dd1257.state"" v=""{3F454E61-65C1-45B0-994E-486651B57CE1}"" /&gt;_x000D_
  &lt;param n=""section_vi1055.ve1372.state"" v=""{78DF4DF6-A2CA-4CB6-97D1-42DC55FCD2A4}"" /&gt;_x000D_
  &lt;param n=""section_vi1055.dd1371.state"" v=""{6EA2C591-EC94-48B7-B035-E462276'"</definedName>
    <definedName name="_AMO_ContentDefinition_735049990.22" hidden="1">"'DEE58}"" /&gt;_x000D_
  &lt;param n=""section_vi1055.ve1402.state"" v=""{CCC9F5A8-D1AC-499C-A87E-46FF787CC174}"" /&gt;_x000D_
  &lt;param n=""section_vi1055.dd1401.state"" v=""{14B30A78-92D0-4707-A564-EEE44DA7405F}"" /&gt;_x000D_
  &lt;param n=""section_vi1055.ve2445.state"" v=""{9267A2'"</definedName>
    <definedName name="_AMO_ContentDefinition_735049990.23" hidden="1">"'8A-5435-497E-A887-0C8AF81EF055}"" /&gt;_x000D_
  &lt;param n=""section_vi1055.dd2444.state"" v=""{8A177CDD-515A-4EA8-923F-3D41BF93A255}"" /&gt;_x000D_
  &lt;param n=""section_vi1055.ve2527.state"" v=""{B6BF7C44-CA15-49AC-B082-D01F76757496}"" /&gt;_x000D_
  &lt;param n=""section_vi1055.d'"</definedName>
    <definedName name="_AMO_ContentDefinition_735049990.24" hidden="1">"'d2526.state"" v=""{2102FCD3-D88C-4742-8FCB-F68A8A06B83F}"" /&gt;_x000D_
  &lt;param n=""section_vi1055.ve2547.state"" v=""{33E1863D-84B8-4701-9192-73B9B1D9C6AF}"" /&gt;_x000D_
  &lt;param n=""section_vi1055.dd2546.state"" v=""{82E704EA-6ADA-4D44-AAD3-82E4B446F18F}"" /&gt;_x000D_
  &lt;'"</definedName>
    <definedName name="_AMO_ContentDefinition_735049990.25" hidden="1">"'param n=""section_vi1423.section.state"" v=""{336BC9FE-BD0D-4DA4-B44F-C6D04C95BB6C}"" /&gt;_x000D_
  &lt;param n=""section_vi1423.ve3569.state"" v=""{DCF02870-F94E-4C1B-9E5B-154A175C56AC}"" /&gt;_x000D_
  &lt;param n=""section_vi1423.dd3564.state"" v=""{5ADE2C79-B59A-4DE2-B3'"</definedName>
    <definedName name="_AMO_ContentDefinition_735049990.26" hidden="1">"'4F-C9C935EDC42B}"" /&gt;_x000D_
  &lt;param n=""section_vi1423.ve1425.state"" v=""{A277F7B3-BEAD-43C4-8DCB-457F0AC2F5A9}"" /&gt;_x000D_
  &lt;param n=""section_vi1423.dd1428.state"" v=""{115DC3F5-6B3B-40BF-8F78-04578DD66592}"" /&gt;_x000D_
  &lt;param n=""section_vi1423.ve1442.state"" '"</definedName>
    <definedName name="_AMO_ContentDefinition_735049990.27" hidden="1">"'v=""{77DBDBB5-52A8-4885-AB26-EBE231A551B3}"" /&gt;_x000D_
  &lt;param n=""section_vi1423.dd1445.state"" v=""{61BED923-77FC-4D30-B077-925CE4D6D853}"" /&gt;_x000D_
  &lt;param n=""section_vi1423.ve1813.state"" v=""{2263CCF5-2B77-4ECD-965E-4435CE8371AA}"" /&gt;_x000D_
  &lt;param n=""secti'"</definedName>
    <definedName name="_AMO_ContentDefinition_735049990.28" hidden="1">"'on_vi1423.dd1812.state"" v=""{22B9784F-92C1-4ADE-B44A-C15C74CAD628}"" /&gt;_x000D_
  &lt;param n=""section_vi1423.ve1941.state"" v=""{2CD96D5E-02DF-4664-BA42-AB659A600EBA}"" /&gt;_x000D_
  &lt;param n=""section_vi1423.dd1940.state"" v=""{0ADF212C-A5AD-4C31-A644-F1FE90245371'"</definedName>
    <definedName name="_AMO_ContentDefinition_735049990.29" hidden="1">"'}"" /&gt;_x000D_
  &lt;param n=""section_vi1423.ve1981.state"" v=""{FDA8FFA6-FA67-4278-8DE2-D5B9F7D4B1DE}"" /&gt;_x000D_
  &lt;param n=""section_vi1423.dd1980.state"" v=""{2E013DC9-1649-4F71-BF02-19E6647D61CF}"" /&gt;_x000D_
  &lt;param n=""section_vi1423.ve3035.state"" v=""{C8097FDF-29'"</definedName>
    <definedName name="_AMO_ContentDefinition_735049990.3" hidden="1">"'=""DisplayType"" v=""Bericht (2G)"" /&gt;_x000D_
  &lt;param n=""AMO_Version"" v=""8.2"" /&gt;_x000D_
  &lt;param n=""ServerHostName"" v=""sascpcc1.eb.lan.at"" /&gt;_x000D_
  &lt;param n=""Author"" v=""MOSPOINTNER Patrick A96P6YA"" /&gt;_x000D_
  &lt;param n=""AMO_UniqueID"" v=""/reports/reports/86'"</definedName>
    <definedName name="_AMO_ContentDefinition_735049990.30" hidden="1">"'EE-4B9F-9C8C-A788A7EFBCB5}"" /&gt;_x000D_
  &lt;param n=""section_vi1423.dd3034.state"" v=""{8E6D6897-6A0B-4F39-A411-6043242DFFE5}"" /&gt;_x000D_
  &lt;param n=""section_vi6560.section.state"" v=""{95E86A69-8B1D-4C35-9CEA-17D8E50B8D67}"" /&gt;_x000D_
  &lt;param n=""section_vi6560.ve64'"</definedName>
    <definedName name="_AMO_ContentDefinition_735049990.31" hidden="1">"'62.state"" v=""{A6704A41-4115-4E8A-AAF1-D5692DFB6976}"" /&gt;_x000D_
  &lt;param n=""section_vi6560.dd6458.state"" v=""{5F9CE66F-2914-4D6E-882F-4BA80DA22A5A}"" /&gt;_x000D_
  &lt;param n=""section_vi6560.ve6469.state"" v=""{CFF4CB77-53B1-46A0-A5D5-F41C178A3003}"" /&gt;_x000D_
  &lt;par'"</definedName>
    <definedName name="_AMO_ContentDefinition_735049990.32" hidden="1">"'am n=""section_vi6560.dd6465.state"" v=""{A5D62CC4-E451-44D8-A05F-73929DF3286F}"" /&gt;_x000D_
  &lt;param n=""section_vi6560.ve6481.state"" v=""{3168991F-9C23-44F6-8D45-A465E899BC20}"" /&gt;_x000D_
  &lt;param n=""section_vi6560.dd6480.state"" v=""{76D5E468-222E-44B4-9633-5'"</definedName>
    <definedName name="_AMO_ContentDefinition_735049990.33" hidden="1">"'E0CB231A9C2}"" /&gt;_x000D_
  &lt;param n=""section_vi6560.ve6500.state"" v=""{0F3967D2-F697-4776-897C-0C3E26915441}"" /&gt;_x000D_
  &lt;param n=""section_vi6560.dd6499.state"" v=""{BB56801C-036A-4D09-A51A-4C799BA5574E}"" /&gt;_x000D_
  &lt;param n=""section_vi6560.ve6519.state"" v=""{'"</definedName>
    <definedName name="_AMO_ContentDefinition_735049990.34" hidden="1">"'AC6D89F5-03C0-444C-8945-959A45BC60A4}"" /&gt;_x000D_
  &lt;param n=""section_vi6560.dd6518.state"" v=""{6EA22603-1A43-4267-9335-F918653634FC}"" /&gt;_x000D_
  &lt;param n=""section_vi6560.ve6538.state"" v=""{437383CC-4007-490A-B489-4BA0B471448E}"" /&gt;_x000D_
  &lt;param n=""section_vi'"</definedName>
    <definedName name="_AMO_ContentDefinition_735049990.35" hidden="1">"'6560.dd6537.state"" v=""{604FB6C1-0F04-4E2A-A5A9-CE958CCFEE11}"" /&gt;_x000D_
  &lt;param n=""section_vi6560.ve6553.state"" v=""{BC698A31-0C31-4582-BE95-C66F3FF71D67}"" /&gt;_x000D_
  &lt;param n=""section_vi6560.dd6552.state"" v=""{FB2EED7A-0F32-4090-9122-4202962CE853}"" /&gt;'"</definedName>
    <definedName name="_AMO_ContentDefinition_735049990.36" hidden="1">"'_x000D_
  &lt;param n=""section_vi6696.section.state"" v=""{57331EC9-E497-4ECB-9446-8B68CDE8771E}"" /&gt;_x000D_
  &lt;param n=""section_vi6696.ve6605.state"" v=""{B6E66E13-92C5-4E06-9495-DD42FB12673A}"" /&gt;_x000D_
  &lt;param n=""section_vi6696.dd6601.state"" v=""{163F8813-9542-46'"</definedName>
    <definedName name="_AMO_ContentDefinition_735049990.37" hidden="1">"'CB-AAAC-DCBEBC7A2AD5}"" /&gt;_x000D_
  &lt;param n=""section_vi6696.dd6608.state"" v=""{FAC4FEBE-8AF0-4C19-91DD-D599A5087DB6}"" /&gt;_x000D_
  &lt;param n=""section_vi6696.ve6632.state"" v=""{7140F3E3-44C5-4856-A775-67DC9885BE25}"" /&gt;_x000D_
  &lt;param n=""section_vi6696.dd6631.st'"</definedName>
    <definedName name="_AMO_ContentDefinition_735049990.38" hidden="1">"'ate"" v=""{4F29B60E-4653-41D6-A481-65A741F6E66C}"" /&gt;_x000D_
  &lt;param n=""section_vi6696.ve6645.state"" v=""{0D5ADE86-CD08-4540-BD23-629A4870F3AA}"" /&gt;_x000D_
  &lt;param n=""section_vi6696.dd6644.state"" v=""{A5D181CB-12C1-41ED-932F-7999CA6E0337}"" /&gt;_x000D_
  &lt;param n='"</definedName>
    <definedName name="_AMO_ContentDefinition_735049990.39" hidden="1">"'""section_vi6696.ve6657.state"" v=""{7AE78C2F-41B4-4404-8020-AFDF8FABB74A}"" /&gt;_x000D_
  &lt;param n=""section_vi6696.dd6656.state"" v=""{F31D5847-3BB4-4FF3-A5EF-6B1B0BA11C68}"" /&gt;_x000D_
  &lt;param n=""section_vi6696.dd6664.state"" v=""{F0336F7E-F491-47A9-9581-51655'"</definedName>
    <definedName name="_AMO_ContentDefinition_735049990.4" hidden="1">"'95ffce-89b5-4147-8951-a2ee2da83528"" /&gt;_x000D_
  &lt;param n=""AMO_ReportName"" v=""ATT"" /&gt;_x000D_
  &lt;param n=""AMO_Description"" v="""" /&gt;_x000D_
  &lt;param n=""AMO_Keywords"" v="""" /&gt;_x000D_
  &lt;param n=""DNA"" v=""&amp;lt;DNA&amp;gt;&amp;#xD;&amp;#xA;  &amp;lt;Type&amp;gt;TransportPortableReport&amp;lt;'"</definedName>
    <definedName name="_AMO_ContentDefinition_735049990.40" hidden="1">"'4C1D5EA}"" /&gt;_x000D_
  &lt;param n=""section_vi6696.ve6680.state"" v=""{3CBD9DD3-0E50-4B22-B61A-7561DC4C2C2F}"" /&gt;_x000D_
  &lt;param n=""section_vi6696.dd6679.state"" v=""{2515E030-6DB9-4F1A-9754-D877FAD6EF4C}"" /&gt;_x000D_
  &lt;param n=""section_vi6696.dd6687.state"" v=""{18D0'"</definedName>
    <definedName name="_AMO_ContentDefinition_735049990.41" hidden="1">"'13EE-9361-4A71-B098-8C8F30832800}"" /&gt;_x000D_
  &lt;param n=""section_vi3422.section.state"" v=""{3022CB0F-006C-41A0-93BC-87892EBD50EB}"" /&gt;_x000D_
  &lt;param n=""section_vi3422.ve3596.state"" v=""{BB4F8B0C-D3EC-492D-AD26-CF2200DD1072}"" /&gt;_x000D_
  &lt;param n=""section_vi342'"</definedName>
    <definedName name="_AMO_ContentDefinition_735049990.42" hidden="1">"'2.dd3591.state"" v=""{26B32871-74AA-4514-BD26-8CD04C78487B}"" /&gt;_x000D_
  &lt;param n=""section_vi3422.ve3499.state"" v=""{CE00BA58-0E8F-4520-9006-703EB95FB679}"" /&gt;_x000D_
  &lt;param n=""section_vi3422.dd3502.state"" v=""{6C4941D2-A685-4EEB-8353-3E735FC8AB2C}"" /&gt;_x000D_
'"</definedName>
    <definedName name="_AMO_ContentDefinition_735049990.43" hidden="1">"'  &lt;param n=""section_vi3422.ve3720.state"" v=""{9D454659-F36A-4029-8D72-CA5676CDF6B3}"" /&gt;_x000D_
  &lt;param n=""section_vi3422.dd3719.state"" v=""{14D40314-7308-4CCF-857D-1543AC22A408}"" /&gt;_x000D_
  &lt;param n=""section_vi3422.ve4992.state"" v=""{AD6A08C3-8A74-4C46-'"</definedName>
    <definedName name="_AMO_ContentDefinition_735049990.44" hidden="1">"'BD57-B5C4F4156C9E}"" /&gt;_x000D_
  &lt;param n=""section_vi3422.dd4991.state"" v=""{77A962E3-1815-42A4-9D76-DF7B8D695563}"" /&gt;_x000D_
  &lt;param n=""section_vi3422.ve5823.state"" v=""{2B522E9A-7A24-4250-A3FA-8EF26A4CC341}"" /&gt;_x000D_
  &lt;param n=""section_vi3422.dd5826.state'"</definedName>
    <definedName name="_AMO_ContentDefinition_735049990.45" hidden="1">"'"" v=""{8CF008A7-28B6-4EF4-8218-A8041264DF68}"" /&gt;_x000D_
  &lt;param n=""section_vi3422.ve4949.state"" v=""{3EA3DF07-D783-4607-9D91-EAC41B9DA83A}"" /&gt;_x000D_
  &lt;param n=""section_vi3422.dd4948.state"" v=""{73F9D567-C6CB-40DD-A77D-8C21A95B38A9}"" /&gt;_x000D_
  &lt;param n=""se'"</definedName>
    <definedName name="_AMO_ContentDefinition_735049990.46" hidden="1">"'ction_vi3422.ve4968.state"" v=""{851C1384-0781-438B-9B35-397A6747D813}"" /&gt;_x000D_
  &lt;param n=""section_vi3422.dd4967.state"" v=""{20169D7D-CBCA-44D0-B07B-57A7DB56F890}"" /&gt;_x000D_
  &lt;param n=""section_vi3422.ve3922.state"" v=""{D998C4A1-BA93-4601-A975-F06A20945'"</definedName>
    <definedName name="_AMO_ContentDefinition_735049990.47" hidden="1">"'1BF}"" /&gt;_x000D_
  &lt;param n=""section_vi3422.dd3921.state"" v=""{0FFC0F51-4B40-4094-84C4-628C5BD735E2}"" /&gt;_x000D_
  &lt;param n=""section_vi3422.ve3755.state"" v=""{FD01F581-85DE-4BBA-A7EF-D7D030B6DE39}"" /&gt;_x000D_
  &lt;param n=""section_vi3422.dd3754.state"" v=""{8FC271C6'"</definedName>
    <definedName name="_AMO_ContentDefinition_735049990.48" hidden="1">"'-B0B3-4304-B2E3-54F61E0D2A80}"" /&gt;_x000D_
  &lt;param n=""section_vi3422.ve4834.state"" v=""{65D2B383-4455-4903-9EF1-98CD0CB411C4}"" /&gt;_x000D_
  &lt;param n=""section_vi3422.dd4833.state"" v=""{565899B7-E10B-4906-A36F-1D610E4E67EC}"" /&gt;_x000D_
  &lt;param n=""ve723.state"" v=""'"</definedName>
    <definedName name="_AMO_ContentDefinition_735049990.49" hidden="1">"'{096074D6-3CB4-4ECA-9EB7-213D4153FCFE}"" /&gt;_x000D_
  &lt;param n=""dd1712.state"" v=""{9A30B360-44F3-480F-AAE4-5B1C29D8B944}"" /&gt;_x000D_
  &lt;param n=""report.xml"" v=""{594548AC-E413-4236-9008-B7E3ED3419CC}"" /&gt;_x000D_
  &lt;param n=""userStateReport.xml"" v=""{355F8232-708A-'"</definedName>
    <definedName name="_AMO_ContentDefinition_735049990.5" hidden="1">"'/Type&amp;gt;&amp;#xD;&amp;#xA;  &amp;lt;Name&amp;gt;ATT&amp;lt;/Name&amp;gt;&amp;#xD;&amp;#xA;  &amp;lt;Version&amp;gt;1&amp;lt;/Version&amp;gt;&amp;#xD;&amp;#xA;  &amp;lt;Assembly /&amp;gt;&amp;#xD;&amp;#xA;  &amp;lt;Factory /&amp;gt;&amp;#xD;&amp;#xA;  &amp;lt;ID&amp;gt;/reports/reports/8695ffce-89b5-4147-8951-a2ee2da83528&amp;lt;/ID&amp;gt;&amp;#xD;&amp;#xA;  &amp;'"</definedName>
    <definedName name="_AMO_ContentDefinition_735049990.50" hidden="1">"'404A-BC49-E6A28F2B7CD0}"" /&gt;_x000D_
  &lt;ExcelXMLOptions AdjColWidths=""True"" RowOpt=""InsertEntire"" ColOpt=""InsertCells"" /&gt;_x000D_
&lt;/ContentDefinition&gt;'"</definedName>
    <definedName name="_AMO_ContentDefinition_735049990.6" hidden="1">"'lt;Path&amp;gt;/Credit Claims and Coverpool/Coverpool Issuer Reporting/ATT&amp;lt;/Path&amp;gt;&amp;#xD;&amp;#xA;  &amp;lt;Server&amp;gt;https://sascpcc1.eb.lan.at&amp;lt;/Server&amp;gt;&amp;#xD;&amp;#xA;  &amp;lt;VisualAnalyticsReportURL&amp;gt;https://sascpcc1.eb.lan.at/links/resources/report?uri=/re'"</definedName>
    <definedName name="_AMO_ContentDefinition_735049990.7" hidden="1">"'ports/reports/8695ffce-89b5-4147-8951-a2ee2da83528&amp;lt;/VisualAnalyticsReportURL&amp;gt;&amp;#xD;&amp;#xA;&amp;lt;/DNA&amp;gt;"" /&gt;_x000D_
  &lt;param n=""AllowWebContent"" v=""True"" /&gt;_x000D_
  &lt;param n=""ReportServer"" v=""https://sascpcc1.eb.lan.at"" /&gt;_x000D_
  &lt;param n=""Thumbnail"" v='"</definedName>
    <definedName name="_AMO_ContentDefinition_735049990.8" hidden="1">"'""C:\Users\A96P6YA\OneDrive - Erste Group\Documents\My SAS Files\Add-In for Microsoft Office\reportThumbnails\8695ffce-89b5-4147-8951-a2ee2da83528.png"" /&gt;_x000D_
  &lt;param n=""ReportId"" v=""/reports/reports/8695ffce-89b5-4147-8951-a2ee2da83528"" /&gt;_x000D_
  &lt;pa'"</definedName>
    <definedName name="_AMO_ContentDefinition_735049990.9" hidden="1">"'ram n=""ShareURL"" v=""https://sascpcc1.eb.lan.at/links/resources/report?uri=/reports/reports/8695ffce-89b5-4147-8951-a2ee2da83528"" /&gt;_x000D_
  &lt;param n=""ClassName"" v=""SAS.OfficeAddin.BIReport"" /&gt;_x000D_
  &lt;param n=""contentKey.state"" v=""{1309E36A-012A-4A3'"</definedName>
    <definedName name="_AMO_ContentLocation_735049990_BRD_F0.ve101" hidden="1">"'&lt;ContentLocation path=""F0.ve101"" rsid=""735049990"" tag=""BRD"" fid=""0""&gt;_x000D_
  &lt;param n=""_NumRows"" v=""2"" /&gt;_x000D_
  &lt;param n=""_NumCols"" v=""13"" /&gt;_x000D_
  &lt;param n=""useNativeGraph"" v=""False"" /&gt;_x000D_
&lt;/ContentLocation&gt;'"</definedName>
    <definedName name="_AMO_ContentLocation_735049990_BRD_F0.ve101_FilterText" hidden="1">"'&lt;ContentLocation path=""F0.ve101_FilterText"" rsid=""735049990"" tag=""BRD"" fid=""0""&gt;_x000D_
  &lt;param n=""_NumRows"" v=""2"" /&gt;_x000D_
  &lt;param n=""_NumCols"" v=""13"" /&gt;_x000D_
&lt;/ContentLocation&gt;'"</definedName>
    <definedName name="_AMO_ContentLocation_735049990_BRD_F0.ve1072" hidden="1">"'&lt;ContentLocation path=""F0.ve1072"" rsid=""735049990"" tag=""BRD"" fid=""0""&gt;_x000D_
  &lt;param n=""_NumRows"" v=""5"" /&gt;_x000D_
  &lt;param n=""_NumCols"" v=""3"" /&gt;_x000D_
  &lt;param n=""useNativeGraph"" v=""False"" /&gt;_x000D_
&lt;/ContentLocation&gt;'"</definedName>
    <definedName name="_AMO_ContentLocation_735049990_BRD_F0.ve1072_FilterText" hidden="1">"'&lt;ContentLocation path=""F0.ve1072_FilterText"" rsid=""735049990"" tag=""BRD"" fid=""0""&gt;_x000D_
  &lt;param n=""_NumRows"" v=""2"" /&gt;_x000D_
  &lt;param n=""_NumCols"" v=""3"" /&gt;_x000D_
&lt;/ContentLocation&gt;'"</definedName>
    <definedName name="_AMO_ContentLocation_735049990_BRD_F0.ve1095" hidden="1">"'&lt;ContentLocation path=""F0.ve1095"" rsid=""735049990"" tag=""BRD"" fid=""0""&gt;_x000D_
  &lt;param n=""_NumRows"" v=""12"" /&gt;_x000D_
  &lt;param n=""_NumCols"" v=""5"" /&gt;_x000D_
  &lt;param n=""useNativeGraph"" v=""False"" /&gt;_x000D_
&lt;/ContentLocation&gt;'"</definedName>
    <definedName name="_AMO_ContentLocation_735049990_BRD_F0.ve1095_FilterText" hidden="1">"'&lt;ContentLocation path=""F0.ve1095_FilterText"" rsid=""735049990"" tag=""BRD"" fid=""0""&gt;_x000D_
  &lt;param n=""_NumRows"" v=""2"" /&gt;_x000D_
  &lt;param n=""_NumCols"" v=""5"" /&gt;_x000D_
&lt;/ContentLocation&gt;'"</definedName>
    <definedName name="_AMO_ContentLocation_735049990_BRD_F0.ve1258" hidden="1">"'&lt;ContentLocation path=""F0.ve1258"" rsid=""735049990"" tag=""BRD"" fid=""0""&gt;_x000D_
  &lt;param n=""_NumRows"" v=""5"" /&gt;_x000D_
  &lt;param n=""_NumCols"" v=""5"" /&gt;_x000D_
  &lt;param n=""useNativeGraph"" v=""False"" /&gt;_x000D_
&lt;/ContentLocation&gt;'"</definedName>
    <definedName name="_AMO_ContentLocation_735049990_BRD_F0.ve1258_FilterText" hidden="1">"'&lt;ContentLocation path=""F0.ve1258_FilterText"" rsid=""735049990"" tag=""BRD"" fid=""0""&gt;_x000D_
  &lt;param n=""_NumRows"" v=""2"" /&gt;_x000D_
  &lt;param n=""_NumCols"" v=""5"" /&gt;_x000D_
&lt;/ContentLocation&gt;'"</definedName>
    <definedName name="_AMO_ContentLocation_735049990_BRD_F0.ve1372" hidden="1">"'&lt;ContentLocation path=""F0.ve1372"" rsid=""735049990"" tag=""BRD"" fid=""0""&gt;_x000D_
  &lt;param n=""_NumRows"" v=""6"" /&gt;_x000D_
  &lt;param n=""_NumCols"" v=""5"" /&gt;_x000D_
  &lt;param n=""useNativeGraph"" v=""False"" /&gt;_x000D_
&lt;/ContentLocation&gt;'"</definedName>
    <definedName name="_AMO_ContentLocation_735049990_BRD_F0.ve1372_FilterText" hidden="1">"'&lt;ContentLocation path=""F0.ve1372_FilterText"" rsid=""735049990"" tag=""BRD"" fid=""0""&gt;_x000D_
  &lt;param n=""_NumRows"" v=""2"" /&gt;_x000D_
  &lt;param n=""_NumCols"" v=""5"" /&gt;_x000D_
&lt;/ContentLocation&gt;'"</definedName>
    <definedName name="_AMO_ContentLocation_735049990_BRD_F0.ve1402" hidden="1">"'&lt;ContentLocation path=""F0.ve1402"" rsid=""735049990"" tag=""BRD"" fid=""0""&gt;_x000D_
  &lt;param n=""_NumRows"" v=""8"" /&gt;_x000D_
  &lt;param n=""_NumCols"" v=""5"" /&gt;_x000D_
  &lt;param n=""useNativeGraph"" v=""False"" /&gt;_x000D_
&lt;/ContentLocation&gt;'"</definedName>
    <definedName name="_AMO_ContentLocation_735049990_BRD_F0.ve1402_FilterText" hidden="1">"'&lt;ContentLocation path=""F0.ve1402_FilterText"" rsid=""735049990"" tag=""BRD"" fid=""0""&gt;_x000D_
  &lt;param n=""_NumRows"" v=""2"" /&gt;_x000D_
  &lt;param n=""_NumCols"" v=""5"" /&gt;_x000D_
&lt;/ContentLocation&gt;'"</definedName>
    <definedName name="_AMO_ContentLocation_735049990_BRD_F0.ve1442" hidden="1">"'&lt;ContentLocation path=""F0.ve1442"" rsid=""735049990"" tag=""BRD"" fid=""0""&gt;_x000D_
  &lt;param n=""_NumRows"" v=""8"" /&gt;_x000D_
  &lt;param n=""_NumCols"" v=""7"" /&gt;_x000D_
  &lt;param n=""useNativeGraph"" v=""False"" /&gt;_x000D_
&lt;/ContentLocation&gt;'"</definedName>
    <definedName name="_AMO_ContentLocation_735049990_BRD_F0.ve1442_FilterText" hidden="1">"'&lt;ContentLocation path=""F0.ve1442_FilterText"" rsid=""735049990"" tag=""BRD"" fid=""0""&gt;_x000D_
  &lt;param n=""_NumRows"" v=""3"" /&gt;_x000D_
  &lt;param n=""_NumCols"" v=""7"" /&gt;_x000D_
&lt;/ContentLocation&gt;'"</definedName>
    <definedName name="_AMO_ContentLocation_735049990_BRD_F0.ve1813" hidden="1">"'&lt;ContentLocation path=""F0.ve1813"" rsid=""735049990"" tag=""BRD"" fid=""0""&gt;_x000D_
  &lt;param n=""_NumRows"" v=""10"" /&gt;_x000D_
  &lt;param n=""_NumCols"" v=""7"" /&gt;_x000D_
  &lt;param n=""useNativeGraph"" v=""False"" /&gt;_x000D_
&lt;/ContentLocation&gt;'"</definedName>
    <definedName name="_AMO_ContentLocation_735049990_BRD_F0.ve1813_FilterText" hidden="1">"'&lt;ContentLocation path=""F0.ve1813_FilterText"" rsid=""735049990"" tag=""BRD"" fid=""0""&gt;_x000D_
  &lt;param n=""_NumRows"" v=""3"" /&gt;_x000D_
  &lt;param n=""_NumCols"" v=""7"" /&gt;_x000D_
&lt;/ContentLocation&gt;'"</definedName>
    <definedName name="_AMO_ContentLocation_735049990_BRD_F0.ve1941" hidden="1">"'&lt;ContentLocation path=""F0.ve1941"" rsid=""735049990"" tag=""BRD"" fid=""0""&gt;_x000D_
  &lt;param n=""_NumRows"" v=""10"" /&gt;_x000D_
  &lt;param n=""_NumCols"" v=""7"" /&gt;_x000D_
  &lt;param n=""useNativeGraph"" v=""False"" /&gt;_x000D_
&lt;/ContentLocation&gt;'"</definedName>
    <definedName name="_AMO_ContentLocation_735049990_BRD_F0.ve1941_FilterText" hidden="1">"'&lt;ContentLocation path=""F0.ve1941_FilterText"" rsid=""735049990"" tag=""BRD"" fid=""0""&gt;_x000D_
  &lt;param n=""_NumRows"" v=""3"" /&gt;_x000D_
  &lt;param n=""_NumCols"" v=""7"" /&gt;_x000D_
&lt;/ContentLocation&gt;'"</definedName>
    <definedName name="_AMO_ContentLocation_735049990_BRD_F0.ve1981" hidden="1">"'&lt;ContentLocation path=""F0.ve1981"" rsid=""735049990"" tag=""BRD"" fid=""0""&gt;_x000D_
  &lt;param n=""_NumRows"" v=""7"" /&gt;_x000D_
  &lt;param n=""_NumCols"" v=""7"" /&gt;_x000D_
  &lt;param n=""useNativeGraph"" v=""False"" /&gt;_x000D_
&lt;/ContentLocation&gt;'"</definedName>
    <definedName name="_AMO_ContentLocation_735049990_BRD_F0.ve1981_FilterText" hidden="1">"'&lt;ContentLocation path=""F0.ve1981_FilterText"" rsid=""735049990"" tag=""BRD"" fid=""0""&gt;_x000D_
  &lt;param n=""_NumRows"" v=""3"" /&gt;_x000D_
  &lt;param n=""_NumCols"" v=""7"" /&gt;_x000D_
&lt;/ContentLocation&gt;'"</definedName>
    <definedName name="_AMO_ContentLocation_735049990_BRD_F0.ve2330" hidden="1">"'&lt;ContentLocation path=""F0.ve2330"" rsid=""735049990"" tag=""BRD"" fid=""0""&gt;_x000D_
  &lt;param n=""_NumRows"" v=""12"" /&gt;_x000D_
  &lt;param n=""_NumCols"" v=""3"" /&gt;_x000D_
  &lt;param n=""useNativeGraph"" v=""False"" /&gt;_x000D_
&lt;/ContentLocation&gt;'"</definedName>
    <definedName name="_AMO_ContentLocation_735049990_BRD_F0.ve2330_FilterText" hidden="1">"'&lt;ContentLocation path=""F0.ve2330_FilterText"" rsid=""735049990"" tag=""BRD"" fid=""0""&gt;_x000D_
  &lt;param n=""_NumRows"" v=""2"" /&gt;_x000D_
  &lt;param n=""_NumCols"" v=""3"" /&gt;_x000D_
&lt;/ContentLocation&gt;'"</definedName>
    <definedName name="_AMO_ContentLocation_735049990_BRD_F0.ve2445" hidden="1">"'&lt;ContentLocation path=""F0.ve2445"" rsid=""735049990"" tag=""BRD"" fid=""0""&gt;_x000D_
  &lt;param n=""_NumRows"" v=""15"" /&gt;_x000D_
  &lt;param n=""_NumCols"" v=""3"" /&gt;_x000D_
  &lt;param n=""useNativeGraph"" v=""False"" /&gt;_x000D_
&lt;/ContentLocation&gt;'"</definedName>
    <definedName name="_AMO_ContentLocation_735049990_BRD_F0.ve2445_FilterText" hidden="1">"'&lt;ContentLocation path=""F0.ve2445_FilterText"" rsid=""735049990"" tag=""BRD"" fid=""0""&gt;_x000D_
  &lt;param n=""_NumRows"" v=""2"" /&gt;_x000D_
  &lt;param n=""_NumCols"" v=""3"" /&gt;_x000D_
&lt;/ContentLocation&gt;'"</definedName>
    <definedName name="_AMO_ContentLocation_735049990_BRD_F0.ve2527" hidden="1">"'&lt;ContentLocation path=""F0.ve2527"" rsid=""735049990"" tag=""BRD"" fid=""0""&gt;_x000D_
  &lt;param n=""_NumRows"" v=""15"" /&gt;_x000D_
  &lt;param n=""_NumCols"" v=""3"" /&gt;_x000D_
  &lt;param n=""useNativeGraph"" v=""False"" /&gt;_x000D_
&lt;/ContentLocation&gt;'"</definedName>
    <definedName name="_AMO_ContentLocation_735049990_BRD_F0.ve2527_FilterText" hidden="1">"'&lt;ContentLocation path=""F0.ve2527_FilterText"" rsid=""735049990"" tag=""BRD"" fid=""0""&gt;_x000D_
  &lt;param n=""_NumRows"" v=""2"" /&gt;_x000D_
  &lt;param n=""_NumCols"" v=""3"" /&gt;_x000D_
&lt;/ContentLocation&gt;'"</definedName>
    <definedName name="_AMO_ContentLocation_735049990_BRD_F0.ve2547" hidden="1">"'&lt;ContentLocation path=""F0.ve2547"" rsid=""735049990"" tag=""BRD"" fid=""0""&gt;_x000D_
  &lt;param n=""_NumRows"" v=""14"" /&gt;_x000D_
  &lt;param n=""_NumCols"" v=""3"" /&gt;_x000D_
  &lt;param n=""useNativeGraph"" v=""False"" /&gt;_x000D_
&lt;/ContentLocation&gt;'"</definedName>
    <definedName name="_AMO_ContentLocation_735049990_BRD_F0.ve2547_FilterText" hidden="1">"'&lt;ContentLocation path=""F0.ve2547_FilterText"" rsid=""735049990"" tag=""BRD"" fid=""0""&gt;_x000D_
  &lt;param n=""_NumRows"" v=""2"" /&gt;_x000D_
  &lt;param n=""_NumCols"" v=""3"" /&gt;_x000D_
&lt;/ContentLocation&gt;'"</definedName>
    <definedName name="_AMO_ContentLocation_735049990_BRD_F0.ve2617" hidden="1">"'&lt;ContentLocation path=""F0.ve2617"" rsid=""735049990"" tag=""BRD"" fid=""0""&gt;_x000D_
  &lt;param n=""_NumRows"" v=""8"" /&gt;_x000D_
  &lt;param n=""_NumCols"" v=""6"" /&gt;_x000D_
  &lt;param n=""useNativeGraph"" v=""False"" /&gt;_x000D_
&lt;/ContentLocation&gt;'"</definedName>
    <definedName name="_AMO_ContentLocation_735049990_BRD_F0.ve2617_FilterText" hidden="1">"'&lt;ContentLocation path=""F0.ve2617_FilterText"" rsid=""735049990"" tag=""BRD"" fid=""0""&gt;_x000D_
  &lt;param n=""_NumRows"" v=""2"" /&gt;_x000D_
  &lt;param n=""_NumCols"" v=""6"" /&gt;_x000D_
&lt;/ContentLocation&gt;'"</definedName>
    <definedName name="_AMO_ContentLocation_735049990_BRD_F0.ve3035" hidden="1">"'&lt;ContentLocation path=""F0.ve3035"" rsid=""735049990"" tag=""BRD"" fid=""0""&gt;_x000D_
  &lt;param n=""_NumRows"" v=""4"" /&gt;_x000D_
  &lt;param n=""_NumCols"" v=""2"" /&gt;_x000D_
  &lt;param n=""useNativeGraph"" v=""False"" /&gt;_x000D_
&lt;/ContentLocation&gt;'"</definedName>
    <definedName name="_AMO_ContentLocation_735049990_BRD_F0.ve3035_FilterText" hidden="1">"'&lt;ContentLocation path=""F0.ve3035_FilterText"" rsid=""735049990"" tag=""BRD"" fid=""0""&gt;_x000D_
  &lt;param n=""_NumRows"" v=""3"" /&gt;_x000D_
  &lt;param n=""_NumCols"" v=""2"" /&gt;_x000D_
&lt;/ContentLocation&gt;'"</definedName>
    <definedName name="_AMO_ContentLocation_735049990_BRD_F0.ve478" hidden="1">"'&lt;ContentLocation path=""F0.ve478"" rsid=""735049990"" tag=""BRD"" fid=""0""&gt;_x000D_
  &lt;param n=""_NumRows"" v=""18"" /&gt;_x000D_
  &lt;param n=""_NumCols"" v=""3"" /&gt;_x000D_
  &lt;param n=""useNativeGraph"" v=""False"" /&gt;_x000D_
&lt;/ContentLocation&gt;'"</definedName>
    <definedName name="_AMO_ContentLocation_735049990_BRD_F0.ve478_FilterText" hidden="1">"'&lt;ContentLocation path=""F0.ve478_FilterText"" rsid=""735049990"" tag=""BRD"" fid=""0""&gt;_x000D_
  &lt;param n=""_NumRows"" v=""2"" /&gt;_x000D_
  &lt;param n=""_NumCols"" v=""3"" /&gt;_x000D_
&lt;/ContentLocation&gt;'"</definedName>
    <definedName name="_AMO_ContentLocation_735049990_BRD_F0.ve6481" hidden="1">"'&lt;ContentLocation path=""F0.ve6481"" rsid=""735049990"" tag=""BRD"" fid=""0""&gt;_x000D_
  &lt;param n=""_NumRows"" v=""8"" /&gt;_x000D_
  &lt;param n=""_NumCols"" v=""7"" /&gt;_x000D_
  &lt;param n=""useNativeGraph"" v=""False"" /&gt;_x000D_
&lt;/ContentLocation&gt;'"</definedName>
    <definedName name="_AMO_ContentLocation_735049990_BRD_F0.ve6481_FilterText" hidden="1">"'&lt;ContentLocation path=""F0.ve6481_FilterText"" rsid=""735049990"" tag=""BRD"" fid=""0""&gt;_x000D_
  &lt;param n=""_NumRows"" v=""3"" /&gt;_x000D_
  &lt;param n=""_NumCols"" v=""7"" /&gt;_x000D_
&lt;/ContentLocation&gt;'"</definedName>
    <definedName name="_AMO_ContentLocation_735049990_BRD_F0.ve6500" hidden="1">"'&lt;ContentLocation path=""F0.ve6500"" rsid=""735049990"" tag=""BRD"" fid=""0""&gt;_x000D_
  &lt;param n=""_NumRows"" v=""10"" /&gt;_x000D_
  &lt;param n=""_NumCols"" v=""7"" /&gt;_x000D_
  &lt;param n=""useNativeGraph"" v=""False"" /&gt;_x000D_
&lt;/ContentLocation&gt;'"</definedName>
    <definedName name="_AMO_ContentLocation_735049990_BRD_F0.ve6500_FilterText" hidden="1">"'&lt;ContentLocation path=""F0.ve6500_FilterText"" rsid=""735049990"" tag=""BRD"" fid=""0""&gt;_x000D_
  &lt;param n=""_NumRows"" v=""3"" /&gt;_x000D_
  &lt;param n=""_NumCols"" v=""7"" /&gt;_x000D_
&lt;/ContentLocation&gt;'"</definedName>
    <definedName name="_AMO_ContentLocation_735049990_BRD_F0.ve6519" hidden="1">"'&lt;ContentLocation path=""F0.ve6519"" rsid=""735049990"" tag=""BRD"" fid=""0""&gt;_x000D_
  &lt;param n=""_NumRows"" v=""10"" /&gt;_x000D_
  &lt;param n=""_NumCols"" v=""7"" /&gt;_x000D_
  &lt;param n=""useNativeGraph"" v=""False"" /&gt;_x000D_
&lt;/ContentLocation&gt;'"</definedName>
    <definedName name="_AMO_ContentLocation_735049990_BRD_F0.ve6519_FilterText" hidden="1">"'&lt;ContentLocation path=""F0.ve6519_FilterText"" rsid=""735049990"" tag=""BRD"" fid=""0""&gt;_x000D_
  &lt;param n=""_NumRows"" v=""3"" /&gt;_x000D_
  &lt;param n=""_NumCols"" v=""7"" /&gt;_x000D_
&lt;/ContentLocation&gt;'"</definedName>
    <definedName name="_AMO_ContentLocation_735049990_BRD_F0.ve6538" hidden="1">"'&lt;ContentLocation path=""F0.ve6538"" rsid=""735049990"" tag=""BRD"" fid=""0""&gt;_x000D_
  &lt;param n=""_NumRows"" v=""14"" /&gt;_x000D_
  &lt;param n=""_NumCols"" v=""7"" /&gt;_x000D_
  &lt;param n=""useNativeGraph"" v=""False"" /&gt;_x000D_
&lt;/ContentLocation&gt;'"</definedName>
    <definedName name="_AMO_ContentLocation_735049990_BRD_F0.ve6538_FilterText" hidden="1">"'&lt;ContentLocation path=""F0.ve6538_FilterText"" rsid=""735049990"" tag=""BRD"" fid=""0""&gt;_x000D_
  &lt;param n=""_NumRows"" v=""3"" /&gt;_x000D_
  &lt;param n=""_NumCols"" v=""7"" /&gt;_x000D_
&lt;/ContentLocation&gt;'"</definedName>
    <definedName name="_AMO_ContentLocation_735049990_BRD_F0.ve6553" hidden="1">"'&lt;ContentLocation path=""F0.ve6553"" rsid=""735049990"" tag=""BRD"" fid=""0""&gt;_x000D_
  &lt;param n=""_NumRows"" v=""4"" /&gt;_x000D_
  &lt;param n=""_NumCols"" v=""2"" /&gt;_x000D_
  &lt;param n=""useNativeGraph"" v=""False"" /&gt;_x000D_
&lt;/ContentLocation&gt;'"</definedName>
    <definedName name="_AMO_ContentLocation_735049990_BRD_F0.ve6553_FilterText" hidden="1">"'&lt;ContentLocation path=""F0.ve6553_FilterText"" rsid=""735049990"" tag=""BRD"" fid=""0""&gt;_x000D_
  &lt;param n=""_NumRows"" v=""3"" /&gt;_x000D_
  &lt;param n=""_NumCols"" v=""2"" /&gt;_x000D_
&lt;/ContentLocation&gt;'"</definedName>
    <definedName name="_AMO_ContentLocation_735049990_BRD_F0.ve659" hidden="1">"'&lt;ContentLocation path=""F0.ve659"" rsid=""735049990"" tag=""BRD"" fid=""0""&gt;_x000D_
  &lt;param n=""_NumRows"" v=""4"" /&gt;_x000D_
  &lt;param n=""_NumCols"" v=""4"" /&gt;_x000D_
  &lt;param n=""useNativeGraph"" v=""False"" /&gt;_x000D_
&lt;/ContentLocation&gt;'"</definedName>
    <definedName name="_AMO_ContentLocation_735049990_BRD_F0.ve659_FilterText" hidden="1">"'&lt;ContentLocation path=""F0.ve659_FilterText"" rsid=""735049990"" tag=""BRD"" fid=""0""&gt;_x000D_
  &lt;param n=""_NumRows"" v=""2"" /&gt;_x000D_
  &lt;param n=""_NumCols"" v=""4"" /&gt;_x000D_
&lt;/ContentLocation&gt;'"</definedName>
    <definedName name="_AMO_ContentLocation_735049990_BRD_F0.ve715" hidden="1">"'&lt;ContentLocation path=""F0.ve715"" rsid=""735049990"" tag=""BRD"" fid=""0""&gt;_x000D_
  &lt;param n=""_NumRows"" v=""7"" /&gt;_x000D_
  &lt;param n=""_NumCols"" v=""3"" /&gt;_x000D_
  &lt;param n=""useNativeGraph"" v=""False"" /&gt;_x000D_
&lt;/ContentLocation&gt;'"</definedName>
    <definedName name="_AMO_ContentLocation_735049990_BRD_F0.ve715_FilterText" hidden="1">"'&lt;ContentLocation path=""F0.ve715_FilterText"" rsid=""735049990"" tag=""BRD"" fid=""0""&gt;_x000D_
  &lt;param n=""_NumRows"" v=""2"" /&gt;_x000D_
  &lt;param n=""_NumCols"" v=""3"" /&gt;_x000D_
&lt;/ContentLocation&gt;'"</definedName>
    <definedName name="_AMO_ContentLocation_735049990_BRD_F0.ve744" hidden="1">"'&lt;ContentLocation path=""F0.ve744"" rsid=""735049990"" tag=""BRD"" fid=""0""&gt;_x000D_
  &lt;param n=""_NumRows"" v=""4"" /&gt;_x000D_
  &lt;param n=""_NumCols"" v=""3"" /&gt;_x000D_
  &lt;param n=""useNativeGraph"" v=""False"" /&gt;_x000D_
&lt;/ContentLocation&gt;'"</definedName>
    <definedName name="_AMO_ContentLocation_735049990_BRD_F0.ve744_FilterText" hidden="1">"'&lt;ContentLocation path=""F0.ve744_FilterText"" rsid=""735049990"" tag=""BRD"" fid=""0""&gt;_x000D_
  &lt;param n=""_NumRows"" v=""2"" /&gt;_x000D_
  &lt;param n=""_NumCols"" v=""3"" /&gt;_x000D_
&lt;/ContentLocation&gt;'"</definedName>
    <definedName name="_AMO_ContentLocation_735049990_BRD_F0.ve762" hidden="1">"'&lt;ContentLocation path=""F0.ve762"" rsid=""735049990"" tag=""BRD"" fid=""0""&gt;_x000D_
  &lt;param n=""_NumRows"" v=""5"" /&gt;_x000D_
  &lt;param n=""_NumCols"" v=""3"" /&gt;_x000D_
  &lt;param n=""useNativeGraph"" v=""False"" /&gt;_x000D_
&lt;/ContentLocation&gt;'"</definedName>
    <definedName name="_AMO_ContentLocation_735049990_BRD_F0.ve762_FilterText" hidden="1">"'&lt;ContentLocation path=""F0.ve762_FilterText"" rsid=""735049990"" tag=""BRD"" fid=""0""&gt;_x000D_
  &lt;param n=""_NumRows"" v=""2"" /&gt;_x000D_
  &lt;param n=""_NumCols"" v=""3"" /&gt;_x000D_
&lt;/ContentLocation&gt;'"</definedName>
    <definedName name="_AMO_ContentLocation_735049990_BRD_F0.ve846" hidden="1">"'&lt;ContentLocation path=""F0.ve846"" rsid=""735049990"" tag=""BRD"" fid=""0""&gt;_x000D_
  &lt;param n=""_NumRows"" v=""2"" /&gt;_x000D_
  &lt;param n=""_NumCols"" v=""2"" /&gt;_x000D_
  &lt;param n=""useNativeGraph"" v=""False"" /&gt;_x000D_
&lt;/ContentLocation&gt;'"</definedName>
    <definedName name="_AMO_ContentLocation_735049990_BRD_F0.ve846_FilterText" hidden="1">"'&lt;ContentLocation path=""F0.ve846_FilterText"" rsid=""735049990"" tag=""BRD"" fid=""0""&gt;_x000D_
  &lt;param n=""_NumRows"" v=""2"" /&gt;_x000D_
  &lt;param n=""_NumCols"" v=""2"" /&gt;_x000D_
&lt;/ContentLocation&gt;'"</definedName>
    <definedName name="_AMO_SingleObject_735049990_BRD_F0.ve101" hidden="1">#REF!</definedName>
    <definedName name="_AMO_SingleObject_735049990_BRD_F0.ve101_FilterText" hidden="1">#REF!</definedName>
    <definedName name="_AMO_SingleObject_735049990_BRD_F0.ve1072" hidden="1">#REF!</definedName>
    <definedName name="_AMO_SingleObject_735049990_BRD_F0.ve1072_FilterText" hidden="1">#REF!</definedName>
    <definedName name="_AMO_SingleObject_735049990_BRD_F0.ve1095" hidden="1">#REF!</definedName>
    <definedName name="_AMO_SingleObject_735049990_BRD_F0.ve1095_FilterText" hidden="1">#REF!</definedName>
    <definedName name="_AMO_SingleObject_735049990_BRD_F0.ve1258" hidden="1">#REF!</definedName>
    <definedName name="_AMO_SingleObject_735049990_BRD_F0.ve1258_FilterText" hidden="1">#REF!</definedName>
    <definedName name="_AMO_SingleObject_735049990_BRD_F0.ve1372" hidden="1">#REF!</definedName>
    <definedName name="_AMO_SingleObject_735049990_BRD_F0.ve1372_FilterText" hidden="1">#REF!</definedName>
    <definedName name="_AMO_SingleObject_735049990_BRD_F0.ve1402" hidden="1">#REF!</definedName>
    <definedName name="_AMO_SingleObject_735049990_BRD_F0.ve1402_FilterText" hidden="1">#REF!</definedName>
    <definedName name="_AMO_SingleObject_735049990_BRD_F0.ve1442" hidden="1">#REF!</definedName>
    <definedName name="_AMO_SingleObject_735049990_BRD_F0.ve1442_FilterText" hidden="1">#REF!</definedName>
    <definedName name="_AMO_SingleObject_735049990_BRD_F0.ve1813" hidden="1">#REF!</definedName>
    <definedName name="_AMO_SingleObject_735049990_BRD_F0.ve1813_FilterText" hidden="1">#REF!</definedName>
    <definedName name="_AMO_SingleObject_735049990_BRD_F0.ve1941" hidden="1">#REF!</definedName>
    <definedName name="_AMO_SingleObject_735049990_BRD_F0.ve1941_FilterText" hidden="1">#REF!</definedName>
    <definedName name="_AMO_SingleObject_735049990_BRD_F0.ve1981" hidden="1">#REF!</definedName>
    <definedName name="_AMO_SingleObject_735049990_BRD_F0.ve1981_FilterText" hidden="1">#REF!</definedName>
    <definedName name="_AMO_SingleObject_735049990_BRD_F0.ve2330" hidden="1">#REF!</definedName>
    <definedName name="_AMO_SingleObject_735049990_BRD_F0.ve2330_FilterText" hidden="1">#REF!</definedName>
    <definedName name="_AMO_SingleObject_735049990_BRD_F0.ve2445" hidden="1">#REF!</definedName>
    <definedName name="_AMO_SingleObject_735049990_BRD_F0.ve2445_FilterText" hidden="1">#REF!</definedName>
    <definedName name="_AMO_SingleObject_735049990_BRD_F0.ve2527" hidden="1">#REF!</definedName>
    <definedName name="_AMO_SingleObject_735049990_BRD_F0.ve2527_FilterText" hidden="1">#REF!</definedName>
    <definedName name="_AMO_SingleObject_735049990_BRD_F0.ve2547" hidden="1">#REF!</definedName>
    <definedName name="_AMO_SingleObject_735049990_BRD_F0.ve2547_FilterText" hidden="1">#REF!</definedName>
    <definedName name="_AMO_SingleObject_735049990_BRD_F0.ve2617" hidden="1">#REF!</definedName>
    <definedName name="_AMO_SingleObject_735049990_BRD_F0.ve2617_FilterText" hidden="1">#REF!</definedName>
    <definedName name="_AMO_SingleObject_735049990_BRD_F0.ve3035" hidden="1">#REF!</definedName>
    <definedName name="_AMO_SingleObject_735049990_BRD_F0.ve3035_FilterText" hidden="1">#REF!</definedName>
    <definedName name="_AMO_SingleObject_735049990_BRD_F0.ve478" hidden="1">#REF!</definedName>
    <definedName name="_AMO_SingleObject_735049990_BRD_F0.ve478_FilterText" hidden="1">#REF!</definedName>
    <definedName name="_AMO_SingleObject_735049990_BRD_F0.ve6481" hidden="1">#REF!</definedName>
    <definedName name="_AMO_SingleObject_735049990_BRD_F0.ve6481_FilterText" hidden="1">#REF!</definedName>
    <definedName name="_AMO_SingleObject_735049990_BRD_F0.ve6500" hidden="1">#REF!</definedName>
    <definedName name="_AMO_SingleObject_735049990_BRD_F0.ve6500_FilterText" hidden="1">#REF!</definedName>
    <definedName name="_AMO_SingleObject_735049990_BRD_F0.ve6519" hidden="1">#REF!</definedName>
    <definedName name="_AMO_SingleObject_735049990_BRD_F0.ve6519_FilterText" hidden="1">#REF!</definedName>
    <definedName name="_AMO_SingleObject_735049990_BRD_F0.ve6538" hidden="1">#REF!</definedName>
    <definedName name="_AMO_SingleObject_735049990_BRD_F0.ve6538_FilterText" hidden="1">#REF!</definedName>
    <definedName name="_AMO_SingleObject_735049990_BRD_F0.ve6553" hidden="1">#REF!</definedName>
    <definedName name="_AMO_SingleObject_735049990_BRD_F0.ve6553_FilterText" hidden="1">#REF!</definedName>
    <definedName name="_AMO_SingleObject_735049990_BRD_F0.ve659" hidden="1">#REF!</definedName>
    <definedName name="_AMO_SingleObject_735049990_BRD_F0.ve659_FilterText" hidden="1">#REF!</definedName>
    <definedName name="_AMO_SingleObject_735049990_BRD_F0.ve715" hidden="1">#REF!</definedName>
    <definedName name="_AMO_SingleObject_735049990_BRD_F0.ve715_FilterText" hidden="1">#REF!</definedName>
    <definedName name="_AMO_SingleObject_735049990_BRD_F0.ve744" hidden="1">#REF!</definedName>
    <definedName name="_AMO_SingleObject_735049990_BRD_F0.ve744_FilterText" hidden="1">#REF!</definedName>
    <definedName name="_AMO_SingleObject_735049990_BRD_F0.ve762" hidden="1">#REF!</definedName>
    <definedName name="_AMO_SingleObject_735049990_BRD_F0.ve762_FilterText" hidden="1">#REF!</definedName>
    <definedName name="_AMO_SingleObject_735049990_BRD_F0.ve846" hidden="1">#REF!</definedName>
    <definedName name="_AMO_SingleObject_735049990_BRD_F0.ve846_FilterText" hidden="1">#REF!</definedName>
    <definedName name="_AMO_UniqueIdentifier" hidden="1">"'acd5de88-9b99-4f34-b94c-616c2e77bc63'"</definedName>
    <definedName name="_AMO_XmlVersion" hidden="1">"'1'"</definedName>
    <definedName name="_xlnm._FilterDatabase" localSheetId="2" hidden="1">'A. ATT General'!$L$112:$L$126</definedName>
    <definedName name="_xlnm._FilterDatabase" localSheetId="3" hidden="1">'B. ATT Mortgage Assets'!$A$11:$D$187</definedName>
    <definedName name="acceptable_use_policy" localSheetId="0">Disclaimer!#REF!</definedName>
    <definedName name="_xlnm.Print_Area" localSheetId="2">'A. ATT General'!$A$1:$G$365</definedName>
    <definedName name="_xlnm.Print_Area" localSheetId="3">'B. ATT Mortgage Assets'!$A$1:$G$387</definedName>
    <definedName name="_xlnm.Print_Area" localSheetId="4">'C. ATT Austrian Glossary'!$A$1:$C$37</definedName>
    <definedName name="_xlnm.Print_Area" localSheetId="0">Disclaimer!$A$1:$A$170</definedName>
    <definedName name="_xlnm.Print_Area" localSheetId="1">Introduction!$B$2:$J$40</definedName>
    <definedName name="_xlnm.Print_Titles" localSheetId="0">Disclaimer!$2:$2</definedName>
    <definedName name="general_tc" localSheetId="0">Disclaimer!$A$61</definedName>
    <definedName name="privacy_policy" localSheetId="0">Disclaimer!$A$136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00" i="8" l="1"/>
  <c r="D77" i="8"/>
  <c r="G71" i="8" s="1"/>
  <c r="G76" i="8" l="1"/>
  <c r="G86" i="8"/>
  <c r="G75" i="8"/>
  <c r="G87" i="8"/>
  <c r="G82" i="8"/>
  <c r="G74" i="8"/>
  <c r="G78" i="8"/>
  <c r="G70" i="8"/>
  <c r="G81" i="8"/>
  <c r="G73" i="8"/>
  <c r="G80" i="8"/>
  <c r="G72" i="8"/>
  <c r="G79" i="8"/>
  <c r="G77" i="8" l="1"/>
  <c r="F268" i="9" l="1"/>
  <c r="G227" i="8" l="1"/>
  <c r="F227" i="8"/>
  <c r="G226" i="8"/>
  <c r="F226" i="8"/>
  <c r="G225" i="8"/>
  <c r="F225" i="8"/>
  <c r="G224" i="8"/>
  <c r="F224" i="8"/>
  <c r="G223" i="8"/>
  <c r="F223" i="8"/>
  <c r="G222" i="8"/>
  <c r="F222" i="8"/>
  <c r="G221" i="8"/>
  <c r="F221" i="8"/>
  <c r="G218" i="8"/>
  <c r="F218" i="8"/>
  <c r="D45" i="8" l="1"/>
  <c r="C179" i="8" l="1"/>
  <c r="D167" i="8"/>
  <c r="G166" i="8" l="1"/>
  <c r="G165" i="8"/>
  <c r="G164" i="8"/>
  <c r="F177" i="8"/>
  <c r="F178" i="8"/>
  <c r="F175" i="8"/>
  <c r="F174" i="8"/>
  <c r="D350" i="9"/>
  <c r="G355" i="9" s="1"/>
  <c r="C350" i="9"/>
  <c r="F351" i="9" s="1"/>
  <c r="D328" i="9"/>
  <c r="C328" i="9"/>
  <c r="D315" i="9"/>
  <c r="G313" i="9" s="1"/>
  <c r="C315" i="9"/>
  <c r="D249" i="9"/>
  <c r="G247" i="9" s="1"/>
  <c r="C249" i="9"/>
  <c r="F252" i="9" s="1"/>
  <c r="D227" i="9"/>
  <c r="C227" i="9"/>
  <c r="F219" i="9" s="1"/>
  <c r="D214" i="9"/>
  <c r="C214" i="9"/>
  <c r="F77" i="9"/>
  <c r="D77" i="9"/>
  <c r="C77" i="9"/>
  <c r="F73" i="9"/>
  <c r="D73" i="9"/>
  <c r="C73" i="9"/>
  <c r="F44" i="9"/>
  <c r="D44" i="9"/>
  <c r="C44" i="9"/>
  <c r="C15" i="9"/>
  <c r="F23" i="9" s="1"/>
  <c r="C208" i="8"/>
  <c r="C167" i="8"/>
  <c r="D155" i="8"/>
  <c r="G147" i="8" s="1"/>
  <c r="C155" i="8"/>
  <c r="F147" i="8" s="1"/>
  <c r="D129" i="8"/>
  <c r="C129" i="8"/>
  <c r="C100" i="8"/>
  <c r="C77" i="8"/>
  <c r="F75" i="8" s="1"/>
  <c r="C58" i="8"/>
  <c r="F198" i="8" l="1"/>
  <c r="F303" i="9"/>
  <c r="F299" i="9"/>
  <c r="F127" i="8"/>
  <c r="F121" i="8"/>
  <c r="G127" i="8"/>
  <c r="G121" i="8"/>
  <c r="F149" i="8"/>
  <c r="F153" i="8"/>
  <c r="F150" i="8"/>
  <c r="F154" i="8"/>
  <c r="F151" i="8"/>
  <c r="F148" i="8"/>
  <c r="F152" i="8"/>
  <c r="G151" i="8"/>
  <c r="G153" i="8"/>
  <c r="G148" i="8"/>
  <c r="G152" i="8"/>
  <c r="G149" i="8"/>
  <c r="G150" i="8"/>
  <c r="G154" i="8"/>
  <c r="G131" i="8"/>
  <c r="G135" i="8"/>
  <c r="G132" i="8"/>
  <c r="G136" i="8"/>
  <c r="G133" i="8"/>
  <c r="G134" i="8"/>
  <c r="G130" i="8"/>
  <c r="F99" i="8"/>
  <c r="F95" i="8"/>
  <c r="F98" i="8"/>
  <c r="F94" i="8"/>
  <c r="F97" i="8"/>
  <c r="F96" i="8"/>
  <c r="F160" i="8"/>
  <c r="F156" i="8"/>
  <c r="F145" i="8"/>
  <c r="F141" i="8"/>
  <c r="F159" i="8"/>
  <c r="F144" i="8"/>
  <c r="F140" i="8"/>
  <c r="F162" i="8"/>
  <c r="F158" i="8"/>
  <c r="F143" i="8"/>
  <c r="F139" i="8"/>
  <c r="F161" i="8"/>
  <c r="F157" i="8"/>
  <c r="F146" i="8"/>
  <c r="F142"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56" i="8"/>
  <c r="G145" i="8"/>
  <c r="G143" i="8"/>
  <c r="G141" i="8"/>
  <c r="G139" i="8"/>
  <c r="G157" i="8"/>
  <c r="G161" i="8"/>
  <c r="G159" i="8"/>
  <c r="G146" i="8"/>
  <c r="G144" i="8"/>
  <c r="G142" i="8"/>
  <c r="G140" i="8"/>
  <c r="G138" i="8"/>
  <c r="F130" i="8"/>
  <c r="G128" i="8"/>
  <c r="G123" i="8"/>
  <c r="G118" i="8"/>
  <c r="G114" i="8"/>
  <c r="G126" i="8"/>
  <c r="G122" i="8"/>
  <c r="G117" i="8"/>
  <c r="G113" i="8"/>
  <c r="G125" i="8"/>
  <c r="G120" i="8"/>
  <c r="G116" i="8"/>
  <c r="G112" i="8"/>
  <c r="G124" i="8"/>
  <c r="G119" i="8"/>
  <c r="G115" i="8"/>
  <c r="F128" i="8"/>
  <c r="F125" i="8"/>
  <c r="F123" i="8"/>
  <c r="F120" i="8"/>
  <c r="F118" i="8"/>
  <c r="F116" i="8"/>
  <c r="F114" i="8"/>
  <c r="F126" i="8"/>
  <c r="F124" i="8"/>
  <c r="F122" i="8"/>
  <c r="F119" i="8"/>
  <c r="F117" i="8"/>
  <c r="F115" i="8"/>
  <c r="F113" i="8"/>
  <c r="F112" i="8"/>
  <c r="G103" i="8"/>
  <c r="G99" i="8"/>
  <c r="G95" i="8"/>
  <c r="G98" i="8"/>
  <c r="G94" i="8"/>
  <c r="G97" i="8"/>
  <c r="G93" i="8"/>
  <c r="G96" i="8"/>
  <c r="F93" i="8"/>
  <c r="F179" i="8"/>
  <c r="F53" i="8"/>
  <c r="F57" i="8"/>
  <c r="F71" i="8"/>
  <c r="F72" i="8"/>
  <c r="F76" i="8"/>
  <c r="F73" i="8"/>
  <c r="F70" i="8"/>
  <c r="F74" i="8"/>
  <c r="F193" i="8"/>
  <c r="F197" i="8"/>
  <c r="F201" i="8"/>
  <c r="F205" i="8"/>
  <c r="F194" i="8"/>
  <c r="F202" i="8"/>
  <c r="F206" i="8"/>
  <c r="F196" i="8"/>
  <c r="F204" i="8"/>
  <c r="F199" i="8"/>
  <c r="F200" i="8"/>
  <c r="F195" i="8"/>
  <c r="F203" i="8"/>
  <c r="F14" i="9"/>
  <c r="G307" i="9"/>
  <c r="G221" i="9"/>
  <c r="G297" i="9"/>
  <c r="G105" i="8"/>
  <c r="G101" i="8"/>
  <c r="G219" i="9"/>
  <c r="G305" i="9"/>
  <c r="G223" i="9"/>
  <c r="G243" i="9"/>
  <c r="G291" i="9"/>
  <c r="G301" i="9"/>
  <c r="G309" i="9"/>
  <c r="F322" i="9"/>
  <c r="F342" i="9"/>
  <c r="G225" i="9"/>
  <c r="G245" i="9"/>
  <c r="G295" i="9"/>
  <c r="G303" i="9"/>
  <c r="G311" i="9"/>
  <c r="G324" i="9"/>
  <c r="G342" i="9"/>
  <c r="G250" i="9"/>
  <c r="F344" i="9"/>
  <c r="G254" i="9"/>
  <c r="G346" i="9"/>
  <c r="F245" i="9"/>
  <c r="F291" i="9"/>
  <c r="F324" i="9"/>
  <c r="F348" i="9"/>
  <c r="F355" i="9"/>
  <c r="F241" i="9"/>
  <c r="F320" i="9"/>
  <c r="G241" i="9"/>
  <c r="G293" i="9"/>
  <c r="G299" i="9"/>
  <c r="F307" i="9"/>
  <c r="G320" i="9"/>
  <c r="F326" i="9"/>
  <c r="F346" i="9"/>
  <c r="G167" i="8"/>
  <c r="F12" i="9"/>
  <c r="F19" i="9"/>
  <c r="F21" i="9"/>
  <c r="F17" i="9"/>
  <c r="F223" i="9"/>
  <c r="F314" i="9"/>
  <c r="F312" i="9"/>
  <c r="F310" i="9"/>
  <c r="F308" i="9"/>
  <c r="F306" i="9"/>
  <c r="F304" i="9"/>
  <c r="F302" i="9"/>
  <c r="F300" i="9"/>
  <c r="F298" i="9"/>
  <c r="F296" i="9"/>
  <c r="F294" i="9"/>
  <c r="F292" i="9"/>
  <c r="F313" i="9"/>
  <c r="F309" i="9"/>
  <c r="F305" i="9"/>
  <c r="F301" i="9"/>
  <c r="F297" i="9"/>
  <c r="F293" i="9"/>
  <c r="F226" i="9"/>
  <c r="F224" i="9"/>
  <c r="F222" i="9"/>
  <c r="F220" i="9"/>
  <c r="F225" i="9"/>
  <c r="F221" i="9"/>
  <c r="G104" i="8"/>
  <c r="G102" i="8"/>
  <c r="F255" i="9"/>
  <c r="F253" i="9"/>
  <c r="F251" i="9"/>
  <c r="F248" i="9"/>
  <c r="F246" i="9"/>
  <c r="F244" i="9"/>
  <c r="F242" i="9"/>
  <c r="F254" i="9"/>
  <c r="F250" i="9"/>
  <c r="F247" i="9"/>
  <c r="F243" i="9"/>
  <c r="F295" i="9"/>
  <c r="F311" i="9"/>
  <c r="F13" i="9"/>
  <c r="F16" i="9"/>
  <c r="F20" i="9"/>
  <c r="G226" i="9"/>
  <c r="G224" i="9"/>
  <c r="G222" i="9"/>
  <c r="G220" i="9"/>
  <c r="G255" i="9"/>
  <c r="G253" i="9"/>
  <c r="G251" i="9"/>
  <c r="G248" i="9"/>
  <c r="G246" i="9"/>
  <c r="G244" i="9"/>
  <c r="G242" i="9"/>
  <c r="G252" i="9"/>
  <c r="G314" i="9"/>
  <c r="G312" i="9"/>
  <c r="G310" i="9"/>
  <c r="G308" i="9"/>
  <c r="G306" i="9"/>
  <c r="G304" i="9"/>
  <c r="G302" i="9"/>
  <c r="G300" i="9"/>
  <c r="G298" i="9"/>
  <c r="G296" i="9"/>
  <c r="G294" i="9"/>
  <c r="G292" i="9"/>
  <c r="G322" i="9"/>
  <c r="G326" i="9"/>
  <c r="G344" i="9"/>
  <c r="G348" i="9"/>
  <c r="G351" i="9"/>
  <c r="F327" i="9"/>
  <c r="F325" i="9"/>
  <c r="F323" i="9"/>
  <c r="F321" i="9"/>
  <c r="F356" i="9"/>
  <c r="F354" i="9"/>
  <c r="F352" i="9"/>
  <c r="F349" i="9"/>
  <c r="F347" i="9"/>
  <c r="F345" i="9"/>
  <c r="F343" i="9"/>
  <c r="F353" i="9"/>
  <c r="F18" i="9"/>
  <c r="F22" i="9"/>
  <c r="G327" i="9"/>
  <c r="G325" i="9"/>
  <c r="G323" i="9"/>
  <c r="G321" i="9"/>
  <c r="G356" i="9"/>
  <c r="G354" i="9"/>
  <c r="G352" i="9"/>
  <c r="G349" i="9"/>
  <c r="G347" i="9"/>
  <c r="G345" i="9"/>
  <c r="G343" i="9"/>
  <c r="G353" i="9"/>
  <c r="F219" i="8" l="1"/>
  <c r="G219" i="8"/>
  <c r="G217" i="8"/>
  <c r="F217" i="8"/>
  <c r="C220" i="8"/>
  <c r="F167" i="8"/>
  <c r="F129" i="8"/>
  <c r="F155" i="8"/>
  <c r="F77" i="8"/>
  <c r="F100" i="8"/>
  <c r="F208" i="8"/>
  <c r="F58" i="8"/>
  <c r="G155" i="8"/>
  <c r="G214" i="9"/>
  <c r="G129" i="8"/>
  <c r="G100" i="8"/>
  <c r="G315" i="9"/>
  <c r="G249" i="9"/>
  <c r="G328" i="9"/>
  <c r="G227" i="9"/>
  <c r="F15" i="9"/>
  <c r="F249" i="9"/>
  <c r="F315" i="9"/>
  <c r="F328" i="9"/>
  <c r="G350" i="9"/>
  <c r="F350" i="9"/>
  <c r="F227" i="9"/>
  <c r="F214" i="9"/>
  <c r="F220" i="8" l="1"/>
  <c r="G2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<sst xmlns="http://schemas.openxmlformats.org/spreadsheetml/2006/main" count="1583" uniqueCount="1214">
  <si>
    <t>Country</t>
  </si>
  <si>
    <t>Row</t>
  </si>
  <si>
    <t>Norway</t>
  </si>
  <si>
    <t>Italy</t>
  </si>
  <si>
    <t>G.3.1.1</t>
  </si>
  <si>
    <t>G.5.1.1</t>
  </si>
  <si>
    <t>Sweden</t>
  </si>
  <si>
    <t>M.7A.14.1</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</si>
  <si>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</si>
  <si>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</si>
  <si>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</si>
  <si>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</si>
  <si>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</si>
  <si>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</si>
  <si>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</si>
  <si>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</si>
  <si>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</si>
  <si>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</si>
  <si>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</si>
  <si>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</si>
  <si>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</si>
  <si>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</si>
  <si>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</si>
  <si>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</si>
  <si>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</si>
  <si>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</si>
  <si>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</si>
  <si>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</si>
  <si>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</si>
  <si>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</si>
  <si>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</si>
  <si>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</si>
  <si>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</si>
  <si>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</si>
  <si>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</si>
  <si>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</si>
  <si>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</si>
  <si>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</si>
  <si>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</si>
  <si>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</si>
  <si>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</si>
  <si>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</si>
  <si>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</si>
  <si>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</si>
  <si>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</si>
  <si>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</si>
  <si>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</si>
  <si>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</si>
  <si>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</si>
  <si>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</si>
  <si>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</si>
  <si>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</si>
  <si>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</si>
  <si>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</si>
  <si>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</si>
  <si>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</si>
  <si>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</si>
  <si>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</si>
  <si>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</si>
  <si>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</si>
  <si>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</si>
  <si>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</si>
  <si>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</si>
  <si>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</si>
  <si>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</si>
  <si>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</si>
  <si>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</si>
  <si>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</si>
  <si>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</si>
  <si>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</si>
  <si>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</si>
  <si>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</si>
  <si>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</si>
  <si>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</si>
  <si>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</si>
  <si>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</si>
  <si>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</si>
  <si>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</si>
  <si>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</si>
  <si>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</si>
  <si>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</si>
  <si>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</si>
  <si>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</si>
  <si>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</si>
  <si>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</si>
  <si>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</si>
  <si>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</si>
  <si>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</si>
  <si>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</si>
  <si>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</si>
  <si>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</si>
  <si>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</si>
  <si>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</si>
  <si>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</si>
  <si>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</si>
  <si>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</si>
  <si>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</si>
  <si>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</si>
  <si>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</si>
  <si>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</si>
  <si>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</si>
  <si>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</si>
  <si>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</si>
  <si>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</si>
  <si>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</si>
  <si>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</si>
  <si>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</si>
  <si>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</si>
  <si>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</si>
  <si>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</si>
  <si>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</si>
  <si>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</si>
  <si>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</si>
  <si>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</si>
  <si>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</si>
  <si>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</si>
  <si>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</si>
  <si>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</si>
  <si>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</si>
  <si>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</si>
  <si>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</si>
  <si>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</si>
  <si>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</si>
  <si>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</si>
  <si>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</si>
  <si>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</si>
  <si>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</si>
  <si>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</si>
  <si>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</si>
  <si>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</si>
  <si>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</si>
  <si>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</si>
  <si>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</si>
  <si>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</si>
  <si>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</si>
  <si>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</si>
  <si>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</si>
  <si>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</si>
  <si>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</si>
  <si>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</si>
  <si>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</si>
  <si>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</si>
  <si>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</si>
  <si>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</si>
  <si>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</si>
  <si>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</si>
  <si>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</si>
  <si>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</si>
  <si>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</si>
  <si>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</si>
  <si>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</si>
  <si>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</si>
  <si>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</si>
  <si>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</si>
  <si>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</si>
  <si>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</si>
  <si>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</si>
  <si>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</si>
  <si>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</si>
  <si>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</si>
  <si>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</si>
  <si>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</si>
  <si>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</si>
  <si>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</si>
  <si>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</si>
  <si>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</si>
  <si>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</si>
  <si>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</si>
  <si>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</si>
  <si>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</si>
  <si>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</si>
  <si>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</si>
  <si>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</si>
  <si>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</si>
  <si>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</si>
  <si>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</si>
  <si>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</si>
  <si>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</si>
  <si>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</si>
  <si>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</si>
  <si>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</si>
  <si>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</si>
  <si>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</si>
  <si>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</si>
  <si>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</si>
  <si>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</si>
  <si>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</si>
  <si>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</si>
  <si>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</si>
  <si>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</si>
  <si>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</si>
  <si>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</si>
  <si>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</si>
  <si>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</si>
  <si>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</si>
  <si>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</si>
  <si>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</si>
  <si>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</si>
  <si>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</si>
  <si>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</si>
  <si>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</si>
  <si>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</si>
  <si>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</si>
  <si>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</si>
  <si>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</si>
  <si>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</si>
  <si>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</si>
  <si>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</si>
  <si>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</si>
  <si>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</si>
  <si>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</si>
  <si>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</si>
  <si>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</si>
  <si>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</si>
  <si>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</si>
  <si>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</si>
  <si>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</si>
  <si>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</si>
  <si>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</si>
  <si>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</si>
  <si>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</si>
  <si>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</si>
  <si>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</si>
  <si>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</si>
  <si>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</si>
  <si>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</si>
  <si>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</si>
  <si>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</si>
  <si>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</si>
  <si>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</si>
  <si>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</si>
  <si>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</si>
  <si>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</si>
  <si>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</si>
  <si>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</si>
  <si>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</si>
  <si>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</si>
  <si>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</si>
  <si>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</si>
  <si>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</si>
  <si>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</si>
  <si>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</si>
  <si>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</si>
  <si>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</si>
  <si>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</si>
  <si>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</si>
  <si>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</si>
  <si>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</si>
  <si>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</si>
  <si>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</si>
  <si>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</si>
  <si>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</si>
  <si>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</si>
  <si>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</si>
  <si>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</si>
  <si>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</si>
  <si>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</si>
  <si>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</si>
  <si>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</si>
  <si>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</si>
  <si>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</si>
  <si>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</si>
  <si>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</si>
  <si>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</si>
  <si>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</si>
  <si>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</si>
  <si>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</si>
  <si>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</si>
  <si>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</si>
  <si>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</si>
  <si>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</si>
  <si>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</si>
  <si>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</si>
  <si>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</si>
  <si>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</si>
  <si>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</si>
  <si>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</si>
  <si>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</si>
  <si>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</si>
  <si>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</si>
  <si>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</si>
  <si>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</si>
  <si>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</si>
  <si>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</si>
  <si>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</si>
  <si>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</si>
  <si>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</si>
  <si>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</si>
  <si>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</si>
  <si>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</si>
  <si>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</si>
  <si>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</si>
  <si>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</si>
  <si>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</si>
  <si>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</si>
  <si>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</si>
  <si>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</si>
  <si>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</si>
  <si>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</si>
  <si>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</si>
  <si>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</si>
  <si>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</si>
  <si>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</si>
  <si>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</si>
  <si>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</si>
  <si>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</si>
  <si>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</si>
  <si>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</si>
  <si>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</si>
  <si>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</si>
  <si>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</si>
  <si>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</si>
  <si>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</si>
  <si>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</si>
  <si>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</si>
  <si>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</si>
  <si>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</si>
  <si>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</si>
  <si>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</si>
  <si>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</si>
  <si>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</si>
  <si>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</si>
  <si>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</si>
  <si>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</si>
  <si>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</si>
  <si>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</si>
  <si>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</si>
  <si>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</si>
  <si>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</si>
  <si>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</si>
  <si>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</si>
  <si>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</si>
  <si>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</si>
  <si>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</si>
  <si>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</si>
  <si>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</si>
  <si>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</si>
  <si>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</si>
  <si>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</si>
  <si>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</si>
  <si>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</si>
  <si>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</si>
  <si>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</si>
  <si>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</si>
  <si>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</si>
  <si>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</si>
  <si>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</si>
  <si>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</si>
  <si>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</si>
  <si>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</si>
  <si>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</si>
  <si>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</si>
  <si>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</si>
  <si>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</si>
  <si>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</si>
  <si>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</si>
  <si>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</si>
  <si>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</si>
  <si>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</si>
  <si>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</si>
  <si>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</si>
  <si>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</si>
  <si>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</si>
  <si>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</si>
  <si>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</si>
  <si>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</si>
  <si>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</si>
  <si>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</si>
  <si>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</si>
  <si>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</si>
  <si>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</si>
  <si>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</si>
  <si>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</si>
  <si>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</si>
  <si>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</si>
  <si>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</si>
  <si>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</si>
  <si>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</si>
  <si>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</si>
  <si>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</si>
  <si>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</si>
  <si>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</si>
  <si>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</si>
  <si>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</si>
  <si>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</si>
  <si>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</si>
  <si>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</si>
  <si>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</si>
  <si>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</si>
  <si>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</si>
  <si>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</si>
  <si>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</si>
  <si>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</si>
  <si>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</si>
  <si>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</si>
  <si>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</si>
  <si>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</si>
  <si>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</si>
  <si>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</si>
  <si>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</si>
  <si>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</si>
  <si>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</si>
  <si>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</si>
  <si>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</si>
  <si>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</si>
  <si>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</si>
  <si>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</si>
  <si>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</si>
  <si>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</si>
  <si>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</si>
  <si>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</si>
  <si>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</si>
  <si>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</si>
  <si>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</si>
  <si>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</si>
  <si>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</si>
  <si>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</si>
  <si>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</si>
  <si>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</si>
  <si>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</si>
  <si>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</si>
  <si>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</si>
  <si>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</si>
  <si>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</si>
  <si>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</si>
  <si>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</si>
  <si>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</si>
  <si>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</si>
  <si>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</si>
  <si>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</si>
  <si>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</si>
  <si>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</si>
  <si>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</si>
  <si>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</si>
  <si>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</si>
  <si>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</si>
  <si>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</si>
  <si>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</si>
  <si>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</si>
  <si>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</si>
  <si>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</si>
  <si>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</si>
  <si>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</si>
  <si>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</si>
  <si>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</si>
  <si>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</si>
  <si>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</si>
  <si>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</si>
  <si>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</si>
  <si>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</si>
  <si>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</si>
  <si>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</si>
  <si>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</si>
  <si>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</si>
  <si>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</si>
  <si>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</si>
  <si>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</si>
  <si>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</si>
  <si>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</si>
  <si>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</si>
  <si>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</si>
  <si>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</si>
  <si>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</si>
  <si>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</si>
  <si>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</si>
  <si>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</si>
  <si>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</si>
  <si>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</si>
  <si>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</si>
  <si>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</si>
  <si>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</si>
  <si>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</si>
  <si>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</si>
  <si>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</si>
  <si>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</si>
  <si>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</si>
  <si>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</si>
  <si>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</si>
  <si>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</si>
  <si>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</si>
  <si>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</si>
  <si>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</si>
  <si>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</si>
  <si>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</si>
  <si>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</si>
  <si>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</si>
  <si>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</si>
  <si>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</si>
  <si>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</si>
  <si>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</si>
  <si>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</si>
  <si>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</si>
  <si>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</si>
  <si>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</si>
  <si>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</si>
  <si>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</si>
  <si>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</si>
  <si>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</si>
  <si>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</si>
  <si>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</si>
  <si>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</si>
  <si>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</si>
  <si>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</si>
  <si>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</si>
  <si>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</si>
  <si>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</si>
  <si>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</si>
  <si>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</si>
  <si>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</si>
  <si>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</si>
  <si>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</si>
  <si>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</si>
  <si>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</si>
  <si>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</si>
  <si>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</si>
  <si>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</si>
  <si>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</si>
  <si>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</si>
  <si>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</si>
  <si>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</si>
  <si>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</si>
  <si>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</si>
  <si>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</si>
  <si>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</si>
  <si>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</si>
  <si>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</si>
  <si>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</si>
  <si>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</si>
  <si>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</si>
  <si>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</si>
  <si>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</si>
  <si>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</si>
  <si>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</si>
  <si>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</si>
  <si>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</si>
  <si>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</si>
  <si>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</si>
  <si>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</si>
  <si>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</si>
  <si>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</si>
  <si>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</si>
  <si>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</si>
  <si>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</si>
  <si>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</si>
  <si>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</si>
  <si>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</si>
  <si>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</si>
  <si>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</si>
  <si>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</si>
  <si>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</si>
  <si>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</si>
  <si>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</si>
  <si>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</si>
  <si>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</si>
  <si>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</si>
  <si>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</si>
  <si>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</si>
  <si>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</si>
  <si>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</si>
  <si>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</si>
  <si>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</si>
  <si>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</si>
  <si>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</si>
  <si>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</si>
  <si>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</si>
  <si>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</si>
  <si>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</si>
  <si>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</si>
  <si>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</si>
  <si>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</si>
  <si>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</si>
  <si>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</si>
  <si>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</si>
  <si>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</si>
  <si>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</si>
  <si>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</si>
  <si>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</si>
  <si>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</si>
  <si>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</si>
  <si>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</si>
  <si>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</si>
  <si>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</si>
  <si>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</si>
  <si>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</si>
  <si>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</si>
  <si>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</si>
  <si>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</si>
  <si>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</si>
  <si>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</si>
  <si>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</si>
  <si>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</si>
  <si>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</si>
  <si>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</si>
  <si>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</si>
  <si>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</si>
  <si>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</si>
  <si>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</si>
  <si>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</si>
  <si>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</si>
  <si>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</si>
  <si>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</si>
  <si>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</si>
  <si>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</si>
  <si>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</si>
  <si>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</si>
  <si>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</si>
  <si>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</si>
  <si>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</si>
  <si>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</si>
  <si>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</si>
  <si>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</si>
  <si>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</si>
  <si>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</si>
  <si>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</si>
  <si>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</si>
  <si>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</si>
  <si>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</si>
  <si>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</si>
  <si>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</si>
  <si>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</si>
  <si>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</si>
  <si>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</si>
  <si>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</si>
  <si>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</si>
  <si>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</si>
  <si>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</si>
  <si>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</si>
  <si>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</si>
  <si>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</si>
  <si>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</si>
  <si>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</si>
  <si>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</si>
  <si>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</si>
  <si>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</si>
  <si>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</si>
  <si>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</si>
  <si>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</si>
  <si>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</si>
  <si>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</si>
  <si>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</si>
  <si>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</si>
  <si>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</si>
  <si>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</si>
  <si>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</si>
  <si>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</si>
  <si>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</si>
  <si>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</si>
  <si>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</si>
  <si>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</si>
  <si>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</si>
  <si>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</si>
  <si>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</si>
  <si>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</si>
  <si>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</si>
  <si>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</si>
  <si>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</si>
  <si>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</si>
  <si>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</si>
  <si>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</si>
  <si>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</si>
  <si>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</si>
  <si>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</si>
  <si>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</si>
  <si>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</si>
  <si>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</si>
  <si>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</si>
  <si>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</si>
  <si>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</si>
  <si>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</si>
  <si>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</si>
  <si>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</si>
  <si>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</si>
  <si>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</si>
  <si>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</si>
  <si>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</si>
  <si>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</si>
  <si>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</si>
  <si>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</si>
  <si>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</si>
  <si>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</si>
  <si>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</si>
  <si>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</si>
  <si>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</si>
  <si>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</si>
  <si>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</si>
  <si>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</si>
  <si>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</si>
  <si>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</si>
  <si>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</si>
  <si>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</si>
  <si>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</si>
  <si>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</si>
  <si>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</si>
  <si>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</si>
  <si>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</si>
  <si>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</si>
  <si>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</si>
  <si>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</si>
  <si>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</si>
  <si>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</si>
  <si>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</si>
  <si>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</si>
  <si>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</si>
  <si>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</si>
  <si>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</si>
  <si>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</si>
  <si>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</si>
  <si>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</si>
  <si>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</si>
  <si>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</si>
  <si>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</si>
  <si>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</si>
  <si>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</si>
  <si>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</si>
  <si>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</si>
  <si>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</si>
  <si>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</si>
  <si>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</si>
  <si>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</si>
  <si>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</si>
  <si>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</si>
  <si>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</si>
  <si>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</si>
  <si>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</si>
  <si>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</si>
  <si>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</si>
  <si>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</si>
  <si>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</si>
  <si>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</si>
  <si>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</si>
  <si>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</si>
  <si>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</si>
  <si>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</si>
  <si>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</si>
  <si>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</si>
  <si>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</si>
  <si>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</si>
  <si>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</si>
  <si>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</si>
  <si>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</si>
  <si>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</si>
  <si>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</si>
  <si>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</si>
  <si>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</si>
  <si>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</si>
  <si>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</si>
  <si>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</si>
  <si>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</si>
  <si>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</si>
  <si>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</si>
  <si>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</si>
  <si>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</si>
  <si>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</si>
  <si>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</si>
  <si>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</si>
  <si>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</si>
  <si>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</si>
  <si>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</si>
  <si>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</si>
  <si>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</si>
  <si>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</si>
  <si>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</si>
  <si>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</si>
  <si>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</si>
  <si>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</si>
  <si>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</si>
  <si>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</si>
  <si>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</si>
  <si>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</si>
  <si>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</si>
  <si>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</si>
  <si>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</si>
  <si>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</si>
  <si>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</si>
  <si>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</si>
  <si>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 xml:space="preserve">o/w Multi-family housing </t>
  </si>
  <si>
    <t>OM.7A.13.4</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</si>
  <si>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</si>
  <si>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</si>
  <si>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</si>
  <si>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</si>
  <si>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</si>
  <si>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</si>
  <si>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</si>
  <si>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</si>
  <si>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</si>
  <si>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</si>
  <si>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</si>
  <si>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</si>
  <si>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</si>
  <si>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</si>
  <si>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</si>
  <si>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</si>
  <si>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</si>
  <si>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</si>
  <si>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</si>
  <si>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</si>
  <si>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</si>
  <si>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</si>
  <si>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</si>
  <si>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</si>
  <si>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</si>
  <si>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</si>
  <si>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</si>
  <si>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</si>
  <si>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</si>
  <si>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</si>
  <si>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</si>
  <si>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</si>
  <si>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</si>
  <si>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</si>
  <si>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</si>
  <si>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</si>
  <si>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</si>
  <si>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</si>
  <si>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</si>
  <si>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</si>
  <si>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</si>
  <si>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</si>
  <si>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</si>
  <si>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</si>
  <si>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</si>
  <si>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</si>
  <si>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</si>
  <si>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</si>
  <si>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</si>
  <si>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</si>
  <si>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</si>
  <si>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</si>
  <si>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</si>
  <si>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</si>
  <si>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</si>
  <si>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</si>
  <si>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</si>
  <si>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</si>
  <si>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</si>
  <si>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</si>
  <si>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</si>
  <si>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</si>
  <si>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</si>
  <si>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</si>
  <si>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</si>
  <si>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</si>
  <si>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</si>
  <si>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</si>
  <si>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</si>
  <si>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</si>
  <si>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</si>
  <si>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</si>
  <si>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</si>
  <si>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</si>
  <si>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</si>
  <si>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</si>
  <si>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</si>
  <si>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</si>
  <si>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</si>
  <si>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</si>
  <si>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</si>
  <si>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</si>
  <si>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</si>
  <si>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</si>
  <si>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</si>
  <si>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</si>
  <si>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</si>
  <si>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</si>
  <si>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</si>
  <si>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</si>
  <si>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</si>
  <si>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</si>
  <si>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</si>
  <si>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</si>
  <si>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</si>
  <si>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</si>
  <si>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</si>
  <si>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</si>
  <si>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</si>
  <si>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</si>
  <si>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</si>
  <si>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</si>
  <si>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</si>
  <si>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</si>
  <si>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</si>
  <si>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</si>
  <si>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</si>
  <si>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</si>
  <si>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OM.7B.18.2</t>
  </si>
  <si>
    <t>OM.7B.18.3</t>
  </si>
  <si>
    <t>OM.7B.18.4</t>
  </si>
  <si>
    <t>OM.7B.18.5</t>
  </si>
  <si>
    <t>OM.7B.18.6</t>
  </si>
  <si>
    <t>OM.7B.18.7</t>
  </si>
  <si>
    <t>OM.7B.18.8</t>
  </si>
  <si>
    <t>OM.7B.18.9</t>
  </si>
  <si>
    <t>OM.7B.18.10</t>
  </si>
  <si>
    <t>OM.7B.18.11</t>
  </si>
  <si>
    <t>OM.7B.18.12</t>
  </si>
  <si>
    <t>OM.7B.18.13</t>
  </si>
  <si>
    <t>OM.7B.18.14</t>
  </si>
  <si>
    <t>OM.7B.18.15</t>
  </si>
  <si>
    <t>OM.7B.18.16</t>
  </si>
  <si>
    <t>OM.7B.18.17</t>
  </si>
  <si>
    <t>The definitions below reflect the national specificities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</si>
  <si>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</si>
  <si>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</si>
  <si>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</si>
  <si>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</si>
  <si>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</si>
  <si>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</si>
  <si>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</si>
  <si>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</si>
  <si>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</si>
  <si>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</si>
  <si>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</si>
  <si>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</si>
  <si>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</si>
  <si>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</si>
  <si>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</si>
  <si>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</si>
  <si>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</si>
  <si>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</si>
  <si>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</si>
  <si>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</si>
  <si>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</si>
  <si>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</si>
  <si>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</si>
  <si>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</si>
  <si>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</si>
  <si>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</si>
  <si>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</si>
  <si>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</si>
  <si>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</si>
  <si>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</si>
  <si>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</si>
  <si>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</si>
  <si>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</si>
  <si>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</si>
  <si>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</si>
  <si>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</si>
  <si>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</si>
  <si>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</si>
  <si>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</si>
  <si>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</si>
  <si>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</si>
  <si>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</si>
  <si>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</si>
  <si>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</si>
  <si>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</si>
  <si>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</si>
  <si>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</si>
  <si>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</si>
  <si>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</si>
  <si>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</si>
  <si>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</si>
  <si>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</si>
  <si>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</si>
  <si>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</si>
  <si>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</si>
  <si>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</si>
  <si>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</si>
  <si>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</si>
  <si>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</si>
  <si>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</si>
  <si>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</si>
  <si>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</si>
  <si>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</si>
  <si>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</si>
  <si>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</si>
  <si>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</si>
  <si>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</si>
  <si>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</si>
  <si>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</si>
  <si>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</si>
  <si>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</si>
  <si>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</si>
  <si>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</si>
  <si>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</si>
  <si>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</si>
  <si>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</si>
  <si>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</si>
  <si>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</si>
  <si>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</si>
  <si>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</si>
  <si>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</si>
  <si>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</si>
  <si>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</si>
  <si>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</si>
  <si>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</si>
  <si>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</si>
  <si>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</si>
  <si>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</si>
  <si>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</si>
  <si>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</si>
  <si>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</si>
  <si>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</si>
  <si>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</si>
  <si>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</si>
  <si>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</si>
  <si>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</si>
  <si>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</si>
  <si>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</si>
  <si>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</si>
  <si>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</si>
  <si>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</si>
  <si>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</si>
  <si>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</si>
  <si>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</si>
  <si>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</si>
  <si>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</si>
  <si>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</si>
  <si>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</si>
  <si>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</si>
  <si>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</si>
  <si>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</si>
  <si>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</si>
  <si>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</si>
  <si>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</si>
  <si>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</si>
  <si>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</si>
  <si>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</si>
  <si>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</si>
  <si>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</si>
  <si>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</si>
  <si>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</si>
  <si>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</si>
  <si>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</si>
  <si>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</si>
  <si>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</si>
  <si>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</si>
  <si>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</si>
  <si>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</si>
  <si>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</si>
  <si>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</si>
  <si>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</si>
  <si>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</si>
  <si>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</si>
  <si>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</si>
  <si>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</si>
  <si>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</si>
  <si>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</si>
  <si>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</si>
  <si>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</si>
  <si>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</si>
  <si>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</si>
  <si>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</si>
  <si>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</si>
  <si>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</si>
  <si>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</si>
  <si>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</si>
  <si>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</si>
  <si>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</si>
  <si>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</si>
  <si>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</si>
  <si>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</si>
  <si>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</si>
  <si>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</si>
  <si>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</si>
  <si>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</si>
  <si>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</si>
  <si>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</si>
  <si>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</si>
  <si>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</si>
  <si>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</si>
  <si>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</si>
  <si>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</si>
  <si>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</si>
  <si>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</si>
  <si>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</si>
  <si>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</si>
  <si>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</si>
  <si>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</si>
  <si>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</si>
  <si>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</si>
  <si>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</si>
  <si>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</si>
  <si>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</si>
  <si>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</si>
  <si>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</si>
  <si>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</si>
  <si>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</si>
  <si>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</si>
  <si>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</si>
  <si>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</si>
  <si>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</si>
  <si>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</si>
  <si>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</si>
  <si>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</si>
  <si>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</si>
  <si>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</si>
  <si>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</si>
  <si>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</si>
  <si>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</si>
  <si>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</si>
  <si>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</si>
  <si>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</si>
  <si>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</si>
  <si>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</si>
  <si>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</si>
  <si>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</si>
  <si>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</si>
  <si>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</si>
  <si>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</si>
  <si>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</si>
  <si>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</si>
  <si>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</si>
  <si>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</si>
  <si>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</si>
  <si>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</si>
  <si>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</si>
  <si>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</si>
  <si>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</si>
  <si>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</si>
  <si>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</si>
  <si>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</si>
  <si>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</si>
  <si>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</si>
  <si>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</si>
  <si>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</si>
  <si>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</si>
  <si>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</si>
  <si>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</si>
  <si>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</si>
  <si>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</si>
  <si>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</si>
  <si>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</si>
  <si>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</si>
  <si>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</si>
  <si>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</si>
  <si>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</si>
  <si>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</si>
  <si>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</si>
  <si>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</si>
  <si>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</si>
  <si>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</si>
  <si>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</si>
  <si>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</si>
  <si>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</si>
  <si>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</si>
  <si>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</si>
  <si>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</si>
  <si>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</si>
  <si>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</si>
  <si>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</si>
  <si>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</si>
  <si>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</si>
  <si>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</si>
  <si>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Erste Group Bank AG</t>
  </si>
  <si>
    <t>https://www.erstegroup.com/de/investoren/debt/downloads</t>
  </si>
  <si>
    <t>Y</t>
  </si>
  <si>
    <t>o/w Cash</t>
  </si>
  <si>
    <t>o/w Government Bonds</t>
  </si>
  <si>
    <t>o/w Retail</t>
  </si>
  <si>
    <t>o/w Hotels</t>
  </si>
  <si>
    <t>o/w Offices</t>
  </si>
  <si>
    <t>o/w Industrial</t>
  </si>
  <si>
    <t>o/w Mixed Use</t>
  </si>
  <si>
    <t>o/w Subsidised Housing</t>
  </si>
  <si>
    <t>0%</t>
  </si>
  <si>
    <t>Vienna</t>
  </si>
  <si>
    <t>Lower Austria</t>
  </si>
  <si>
    <t>Upper Austria</t>
  </si>
  <si>
    <t>Salzburg</t>
  </si>
  <si>
    <t>Tyrol</t>
  </si>
  <si>
    <t>Styria</t>
  </si>
  <si>
    <t>Carinthia</t>
  </si>
  <si>
    <t>Burgenland</t>
  </si>
  <si>
    <t>&gt;0 - &lt;=100,000</t>
  </si>
  <si>
    <t>&gt;100,000 - &lt;=300,000</t>
  </si>
  <si>
    <t>&gt;300,000 - &lt;=500,000</t>
  </si>
  <si>
    <t>&gt;500,000 - &lt;=1,000,000</t>
  </si>
  <si>
    <t>&gt;1,000,000 - &lt;=5,000,000</t>
  </si>
  <si>
    <t>&gt;5,000,000</t>
  </si>
  <si>
    <t>Austrian Transparency Template</t>
  </si>
  <si>
    <t>Worksheet A: ATT General</t>
  </si>
  <si>
    <t>Worksheet B1: ATT Mortgage Assets</t>
  </si>
  <si>
    <t>Cashflows calculated, assuming no Prepayment</t>
  </si>
  <si>
    <t>o/w cash</t>
  </si>
  <si>
    <t xml:space="preserve">A. Austrian Transparency Template - General Information </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</si>
  <si>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</si>
  <si>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</si>
  <si>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</si>
  <si>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</si>
  <si>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</si>
  <si>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</si>
  <si>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</si>
  <si>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</si>
  <si>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</si>
  <si>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</si>
  <si>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</si>
  <si>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</si>
  <si>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</si>
  <si>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</si>
  <si>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</si>
  <si>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</si>
  <si>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</si>
  <si>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</si>
  <si>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B1. Austrian Transparency Template - Mortgage Assets</t>
  </si>
  <si>
    <t>ATT 2019</t>
  </si>
  <si>
    <t>C. Austrian Transparency Template - Glossary</t>
  </si>
  <si>
    <t>1. Glossary - Standard Austrian  Items</t>
  </si>
  <si>
    <t>(Please refer to "Tab C. ATT Austrian Glossary" for hedging strategy)</t>
  </si>
  <si>
    <t>Worksheet C: ATT Austrian Glossary</t>
  </si>
  <si>
    <t>Covered Bond Forum Disclaimer</t>
  </si>
  <si>
    <t xml:space="preserve">Loan nominal values are based on balance amounts and not collateral amounts. </t>
  </si>
  <si>
    <t>OC based on eligible part of assets only</t>
  </si>
  <si>
    <t>Share of Government Guaranteed Bank Bonds (own issues or issued by affiliates) (% of total cover pool)</t>
  </si>
  <si>
    <t>.</t>
  </si>
  <si>
    <t>Vorarlberg</t>
  </si>
  <si>
    <t>≥ 12 - ≤ 24 months</t>
  </si>
  <si>
    <t>o/w Buildings under construction</t>
  </si>
  <si>
    <t>&gt;100 %</t>
  </si>
  <si>
    <t>Social &amp; Cultural purposes</t>
  </si>
  <si>
    <t>Under construction</t>
  </si>
  <si>
    <t>Reporting Date: 15.4.2022</t>
  </si>
  <si>
    <t>Cut-off Date: 31.3.2022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</si>
</sst>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 * \-#,##0.00_ ;_ * &quot;-&quot;??_ ;_ @_ "/>
    <numFmt numFmtId="165" formatCode="0.0%"/>
    <numFmt numFmtId="166" formatCode="#,##0.0"/>
    <numFmt numFmtId="167" formatCode="0.0"/>
  </numFmts>
  <fonts count="42"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b/>
      <sz val="24"/>
      <color theme="9" tint="-0.249977111117893"/>
      <name val="Calibri"/>
      <family val="2"/>
      <scheme val="minor"/>
    </font>
    <font>
      <b/>
      <sz val="24"/>
      <color theme="3"/>
      <name val="Calibri"/>
      <family val="2"/>
      <scheme val="minor"/>
    </font>
    <font>
      <sz val="8.4"/>
      <color rgb="FF1E1E1E"/>
      <name val="Arial"/>
      <family val="2"/>
    </font>
    <font>
      <sz val="8"/>
      <name val="Calibri"/>
      <family val="2"/>
      <scheme val="minor"/>
    </font>
  </fonts>
  <fills count="6">
    <fill>
      <patternFill patternType="none"/>
    </fill>
    <fill>
      <patternFill patternType="gray125"/>
    </fill>
    <fill>
      <patternFill patternType="solid">
        <fgColor theme="0"/>
        <bgColor indexed="64"/>
      </patternFill>
    </fill>
    <fill>
      <patternFill patternType="solid">
        <fgColor rgb="FFBCE4FA"/>
        <bgColor indexed="64"/>
      </patternFill>
    </fill>
    <fill>
      <patternFill patternType="solid">
        <fgColor theme="3"/>
        <bgColor indexed="64"/>
      </patternFill>
    </fill>
    <fill>
      <patternFill patternType="solid">
        <fgColor rgb="FFFFFFFF"/>
        <bgColor indexed="64"/>
      </patternFill>
    </fill>
  </fills>
  <borders count="1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medium">
        <color theme="3"/>
      </left>
      <right style="medium">
        <color theme="3"/>
      </right>
      <top style="medium">
        <color theme="3"/>
      </top>
      <bottom style="medium">
        <color theme="3"/>
      </bottom>
      <diagonal/>
    </border>
    <border>
      <left style="medium">
        <color theme="3"/>
      </left>
      <right style="medium">
        <color theme="3"/>
      </right>
      <top style="medium">
        <color theme="3"/>
      </top>
      <bottom/>
      <diagonal/>
    </border>
    <border>
      <left style="medium">
        <color theme="3"/>
      </left>
      <right style="medium">
        <color theme="3"/>
      </right>
      <top/>
      <bottom/>
      <diagonal/>
    </border>
    <border>
      <left style="medium">
        <color theme="3"/>
      </left>
      <right style="medium">
        <color theme="3"/>
      </right>
      <top/>
      <bottom style="medium">
        <color theme="3"/>
      </bottom>
      <diagonal/>
    </border>
    <border>
      <left style="medium">
        <color rgb="FF243386"/>
      </left>
      <right style="medium">
        <color rgb="FF243386"/>
      </right>
      <top style="medium">
        <color rgb="FF243386"/>
      </top>
      <bottom style="medium">
        <color rgb="FF243386"/>
      </bottom>
      <diagonal/>
    </border>
    <border>
      <left style="medium">
        <color rgb="FF243386"/>
      </left>
      <right style="medium">
        <color theme="3"/>
      </right>
      <top style="medium">
        <color rgb="FF243386"/>
      </top>
      <bottom style="medium">
        <color rgb="FF243386"/>
      </bottom>
      <diagonal/>
    </border>
    <border>
      <left style="thin">
        <color indexed="64"/>
      </left>
      <right style="thin">
        <color auto="1"/>
      </right>
      <top style="thin">
        <color indexed="64"/>
      </top>
      <bottom style="thin">
        <color indexed="64"/>
      </bottom>
      <diagonal/>
    </border>
  </borders>
  <cellStyleXfs count="9">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4" fillId="0" borderId="0"/>
    <xf numFmtId="0" fontId="24" fillId="0" borderId="0"/>
    <xf numFmtId="0" fontId="24" fillId="0" borderId="0"/>
    <xf numFmtId="0" fontId="37" fillId="0" borderId="0"/>
    <xf numFmtId="0" fontId="24" fillId="0" borderId="0">
      <alignment horizontal="left" wrapText="1"/>
    </xf>
  </cellStyleXfs>
  <cellXfs count="177">
    <xf numFmtId="0" fontId="0" fillId="0" borderId="0" xfId="0"/>
    <xf numFmtId="0" fontId="0" fillId="0" borderId="0" xfId="0" applyFont="1"/>
    <xf numFmtId="0" fontId="0" fillId="2" borderId="0" xfId="0" applyFont="1" applyFill="1"/>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9" fillId="0" borderId="0" xfId="0" applyFont="1" applyAlignment="1">
      <alignment horizontal="center" vertical="center"/>
    </xf>
    <xf numFmtId="0" fontId="30" fillId="0" borderId="0" xfId="0" applyFont="1" applyAlignment="1">
      <alignment vertical="center" wrapText="1"/>
    </xf>
    <xf numFmtId="0" fontId="31" fillId="0" borderId="0" xfId="0" applyFont="1" applyAlignment="1">
      <alignment horizontal="left" vertical="center" wrapText="1"/>
    </xf>
    <xf numFmtId="0" fontId="32" fillId="0" borderId="0" xfId="0" applyFont="1" applyAlignment="1">
      <alignment wrapText="1"/>
    </xf>
    <xf numFmtId="0" fontId="30" fillId="0" borderId="0" xfId="0" applyFont="1" applyAlignment="1">
      <alignment horizontal="left" vertical="center" wrapText="1"/>
    </xf>
    <xf numFmtId="0" fontId="34"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wrapText="1"/>
    </xf>
    <xf numFmtId="0" fontId="32" fillId="0" borderId="0" xfId="0" applyFont="1" applyAlignment="1">
      <alignment vertical="center" wrapText="1"/>
    </xf>
    <xf numFmtId="0" fontId="36" fillId="0" borderId="0" xfId="0" applyFont="1" applyAlignment="1">
      <alignment vertical="center" wrapText="1"/>
    </xf>
    <xf numFmtId="0" fontId="35" fillId="0" borderId="0" xfId="0" applyFont="1" applyAlignment="1">
      <alignment vertical="center" wrapText="1"/>
    </xf>
    <xf numFmtId="0" fontId="32" fillId="0" borderId="0" xfId="0" applyFont="1" applyFill="1" applyAlignment="1">
      <alignment wrapText="1"/>
    </xf>
    <xf numFmtId="0" fontId="35" fillId="0" borderId="0" xfId="0" applyFont="1" applyFill="1" applyAlignment="1">
      <alignment wrapText="1"/>
    </xf>
    <xf numFmtId="0" fontId="0"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5" fillId="0" borderId="0" xfId="0" applyFont="1" applyFill="1" applyBorder="1" applyAlignment="1" applyProtection="1">
      <alignment vertical="center" wrapText="1"/>
    </xf>
    <xf numFmtId="0" fontId="2"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7" fillId="2" borderId="0" xfId="0" applyFont="1" applyFill="1" applyBorder="1"/>
    <xf numFmtId="0" fontId="7" fillId="2" borderId="5" xfId="0" applyFont="1" applyFill="1" applyBorder="1"/>
    <xf numFmtId="0" fontId="8" fillId="2" borderId="0" xfId="0" applyFont="1" applyFill="1" applyBorder="1" applyAlignment="1">
      <alignment horizontal="center"/>
    </xf>
    <xf numFmtId="0" fontId="9" fillId="2" borderId="0" xfId="0" applyFont="1" applyFill="1" applyBorder="1" applyAlignment="1">
      <alignment horizontal="center" vertical="center"/>
    </xf>
    <xf numFmtId="0" fontId="11" fillId="2" borderId="0" xfId="0" applyFont="1" applyFill="1" applyBorder="1" applyAlignment="1">
      <alignment horizontal="center" vertical="center"/>
    </xf>
    <xf numFmtId="0" fontId="12" fillId="2" borderId="0" xfId="0" applyFont="1" applyFill="1" applyBorder="1" applyAlignment="1">
      <alignment horizontal="center" vertical="center"/>
    </xf>
    <xf numFmtId="0" fontId="10" fillId="2" borderId="0" xfId="0" applyFont="1" applyFill="1" applyBorder="1" applyAlignment="1">
      <alignment horizontal="center"/>
    </xf>
    <xf numFmtId="0" fontId="13" fillId="2" borderId="0" xfId="0" applyFont="1" applyFill="1" applyBorder="1"/>
    <xf numFmtId="0" fontId="7" fillId="2" borderId="6" xfId="0" applyFont="1" applyFill="1" applyBorder="1"/>
    <xf numFmtId="0" fontId="7" fillId="2" borderId="7" xfId="0" applyFont="1" applyFill="1" applyBorder="1"/>
    <xf numFmtId="0" fontId="7" fillId="2" borderId="8" xfId="0" applyFont="1" applyFill="1" applyBorder="1"/>
    <xf numFmtId="0" fontId="0" fillId="2" borderId="0" xfId="0" applyFont="1" applyFill="1" applyAlignment="1"/>
    <xf numFmtId="0" fontId="6" fillId="2" borderId="0" xfId="2" applyFont="1" applyFill="1" applyAlignment="1"/>
    <xf numFmtId="0" fontId="0" fillId="2" borderId="0" xfId="0" applyFill="1"/>
    <xf numFmtId="0" fontId="9" fillId="2" borderId="0" xfId="0" applyFont="1" applyFill="1" applyBorder="1" applyAlignment="1">
      <alignment horizontal="left" vertical="center"/>
    </xf>
    <xf numFmtId="0" fontId="0" fillId="2" borderId="0"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0" fillId="2" borderId="9"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14" fillId="2" borderId="0" xfId="2" quotePrefix="1" applyFill="1" applyBorder="1" applyAlignment="1">
      <alignment horizontal="center" vertical="center" wrapText="1"/>
    </xf>
    <xf numFmtId="0" fontId="1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2" fillId="2" borderId="0" xfId="0" applyFont="1" applyFill="1" applyBorder="1" applyAlignment="1" applyProtection="1">
      <alignment horizontal="center" vertical="center" wrapText="1"/>
    </xf>
    <xf numFmtId="0" fontId="14" fillId="2" borderId="0" xfId="2" applyFill="1" applyProtection="1"/>
    <xf numFmtId="14" fontId="2" fillId="2" borderId="0" xfId="0" applyNumberFormat="1" applyFont="1" applyFill="1" applyBorder="1" applyAlignment="1" applyProtection="1">
      <alignment horizontal="center" vertical="center" wrapText="1"/>
    </xf>
    <xf numFmtId="0" fontId="20" fillId="2" borderId="0" xfId="0" applyFont="1" applyFill="1" applyBorder="1" applyAlignment="1">
      <alignment horizontal="center" vertical="center" wrapText="1"/>
    </xf>
    <xf numFmtId="0" fontId="21" fillId="2" borderId="0" xfId="2" quotePrefix="1" applyFont="1" applyFill="1" applyBorder="1" applyAlignment="1">
      <alignment horizontal="center" vertical="center" wrapText="1"/>
    </xf>
    <xf numFmtId="0" fontId="2" fillId="2" borderId="0" xfId="0" quotePrefix="1" applyFont="1" applyFill="1" applyBorder="1" applyAlignment="1">
      <alignment horizontal="center" vertical="center" wrapText="1"/>
    </xf>
    <xf numFmtId="0" fontId="19" fillId="2" borderId="0" xfId="0" quotePrefix="1" applyFont="1" applyFill="1" applyBorder="1" applyAlignment="1">
      <alignment horizontal="center" vertical="center" wrapText="1"/>
    </xf>
    <xf numFmtId="3" fontId="2" fillId="2" borderId="0" xfId="0" applyNumberFormat="1" applyFont="1" applyFill="1" applyBorder="1" applyAlignment="1">
      <alignment horizontal="center" vertical="center" wrapText="1"/>
    </xf>
    <xf numFmtId="3" fontId="2" fillId="2" borderId="0" xfId="0" applyNumberFormat="1" applyFont="1" applyFill="1" applyBorder="1" applyAlignment="1" applyProtection="1">
      <alignment horizontal="center" vertical="center" wrapText="1"/>
    </xf>
    <xf numFmtId="0" fontId="20" fillId="2" borderId="0" xfId="0" quotePrefix="1" applyFont="1" applyFill="1" applyBorder="1" applyAlignment="1">
      <alignment horizontal="center" vertical="center" wrapText="1"/>
    </xf>
    <xf numFmtId="9" fontId="2" fillId="2" borderId="0" xfId="1" applyFont="1" applyFill="1" applyBorder="1" applyAlignment="1">
      <alignment horizontal="center" vertical="center" wrapText="1"/>
    </xf>
    <xf numFmtId="3" fontId="2" fillId="2" borderId="0" xfId="0" quotePrefix="1" applyNumberFormat="1" applyFont="1" applyFill="1" applyBorder="1" applyAlignment="1">
      <alignment horizontal="center" vertical="center" wrapText="1"/>
    </xf>
    <xf numFmtId="10" fontId="2" fillId="2" borderId="0" xfId="0" quotePrefix="1" applyNumberFormat="1" applyFont="1" applyFill="1" applyBorder="1" applyAlignment="1">
      <alignment horizontal="center" vertical="center" wrapText="1"/>
    </xf>
    <xf numFmtId="10" fontId="2" fillId="2" borderId="0" xfId="0" quotePrefix="1" applyNumberFormat="1" applyFont="1" applyFill="1" applyBorder="1" applyAlignment="1" applyProtection="1">
      <alignment horizontal="center" vertical="center" wrapText="1"/>
    </xf>
    <xf numFmtId="0" fontId="2" fillId="2" borderId="0" xfId="0" quotePrefix="1" applyFont="1" applyFill="1" applyBorder="1" applyAlignment="1">
      <alignment horizontal="right" vertical="center" wrapText="1"/>
    </xf>
    <xf numFmtId="9" fontId="2" fillId="2" borderId="0" xfId="1" quotePrefix="1" applyFont="1" applyFill="1" applyBorder="1" applyAlignment="1">
      <alignment horizontal="center" vertical="center" wrapText="1"/>
    </xf>
    <xf numFmtId="0" fontId="20" fillId="2" borderId="0" xfId="0" applyFont="1" applyFill="1" applyBorder="1" applyAlignment="1">
      <alignment horizontal="right" vertical="center" wrapText="1"/>
    </xf>
    <xf numFmtId="166" fontId="2" fillId="2" borderId="0" xfId="0" applyNumberFormat="1" applyFont="1" applyFill="1" applyBorder="1" applyAlignment="1">
      <alignment horizontal="center" vertical="center" wrapText="1"/>
    </xf>
    <xf numFmtId="166" fontId="22" fillId="2" borderId="0" xfId="0" applyNumberFormat="1" applyFont="1" applyFill="1" applyBorder="1" applyAlignment="1">
      <alignment horizontal="center" vertical="center" wrapText="1"/>
    </xf>
    <xf numFmtId="167" fontId="2" fillId="2" borderId="0" xfId="0" applyNumberFormat="1" applyFont="1" applyFill="1" applyBorder="1" applyAlignment="1">
      <alignment horizontal="center" vertical="center" wrapText="1"/>
    </xf>
    <xf numFmtId="0" fontId="3" fillId="2" borderId="0" xfId="0" quotePrefix="1" applyFont="1" applyFill="1" applyBorder="1" applyAlignment="1">
      <alignment horizontal="center" vertical="center" wrapText="1"/>
    </xf>
    <xf numFmtId="0" fontId="3" fillId="2" borderId="0" xfId="0" applyFont="1" applyFill="1" applyBorder="1" applyAlignment="1">
      <alignment horizontal="center" vertical="center" wrapText="1"/>
    </xf>
    <xf numFmtId="0" fontId="0" fillId="2" borderId="0" xfId="0" quotePrefix="1" applyFont="1" applyFill="1" applyBorder="1" applyAlignment="1">
      <alignment horizontal="center" vertical="center" wrapText="1"/>
    </xf>
    <xf numFmtId="0" fontId="0" fillId="2" borderId="0" xfId="0" quotePrefix="1" applyFont="1" applyFill="1" applyBorder="1" applyAlignment="1">
      <alignment horizontal="right" vertical="center" wrapText="1"/>
    </xf>
    <xf numFmtId="0" fontId="1" fillId="2" borderId="0" xfId="0" quotePrefix="1" applyFont="1" applyFill="1" applyBorder="1" applyAlignment="1">
      <alignment horizontal="right" vertical="center" wrapText="1"/>
    </xf>
    <xf numFmtId="0" fontId="24" fillId="2" borderId="0" xfId="0" applyFont="1" applyFill="1" applyBorder="1" applyAlignment="1">
      <alignment horizontal="center" vertical="center" wrapText="1"/>
    </xf>
    <xf numFmtId="9" fontId="0" fillId="2" borderId="0" xfId="1" quotePrefix="1" applyFont="1" applyFill="1" applyBorder="1" applyAlignment="1">
      <alignment horizontal="center" vertical="center" wrapText="1"/>
    </xf>
    <xf numFmtId="0" fontId="0" fillId="2" borderId="0" xfId="0" applyFont="1" applyFill="1" applyBorder="1" applyAlignment="1">
      <alignment horizontal="right" vertical="center" wrapText="1"/>
    </xf>
    <xf numFmtId="0" fontId="20" fillId="2" borderId="0" xfId="0" quotePrefix="1" applyFont="1" applyFill="1" applyBorder="1" applyAlignment="1">
      <alignment horizontal="right" vertical="center" wrapText="1"/>
    </xf>
    <xf numFmtId="0" fontId="0" fillId="2" borderId="0" xfId="0" applyFill="1" applyAlignment="1">
      <alignment horizontal="center"/>
    </xf>
    <xf numFmtId="0" fontId="25" fillId="2" borderId="0" xfId="0" applyFont="1" applyFill="1" applyBorder="1" applyAlignment="1">
      <alignment horizontal="left" vertical="center"/>
    </xf>
    <xf numFmtId="0" fontId="25" fillId="2" borderId="0" xfId="0" applyFont="1" applyFill="1" applyBorder="1" applyAlignment="1">
      <alignment horizontal="center" vertical="center" wrapText="1"/>
    </xf>
    <xf numFmtId="0" fontId="26" fillId="2" borderId="0"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4" fillId="2" borderId="0" xfId="2" applyFill="1" applyBorder="1" applyAlignment="1">
      <alignment horizontal="center" vertical="center" wrapText="1"/>
    </xf>
    <xf numFmtId="0" fontId="27" fillId="2" borderId="0" xfId="0" applyFont="1" applyFill="1" applyBorder="1" applyAlignment="1">
      <alignment horizontal="center" vertical="center" wrapText="1"/>
    </xf>
    <xf numFmtId="0" fontId="14" fillId="2" borderId="0" xfId="2" applyFill="1" applyAlignment="1">
      <alignment horizontal="center"/>
    </xf>
    <xf numFmtId="0" fontId="15" fillId="2" borderId="0" xfId="0" applyFont="1" applyFill="1" applyBorder="1" applyAlignment="1">
      <alignment vertical="center" wrapText="1"/>
    </xf>
    <xf numFmtId="0" fontId="9" fillId="2" borderId="0" xfId="0" applyFont="1" applyFill="1" applyBorder="1" applyAlignment="1" applyProtection="1">
      <alignment horizontal="left" vertical="center"/>
    </xf>
    <xf numFmtId="0" fontId="0" fillId="2" borderId="0"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14" fillId="2" borderId="0" xfId="2" quotePrefix="1" applyFill="1" applyBorder="1" applyAlignment="1" applyProtection="1">
      <alignment horizontal="center" vertical="center" wrapText="1"/>
    </xf>
    <xf numFmtId="0" fontId="2" fillId="2" borderId="0" xfId="0" applyFont="1" applyFill="1" applyBorder="1" applyAlignment="1" applyProtection="1">
      <alignment horizontal="right" vertical="center" wrapText="1"/>
    </xf>
    <xf numFmtId="9" fontId="2" fillId="2" borderId="0" xfId="1" applyFont="1" applyFill="1" applyBorder="1" applyAlignment="1" applyProtection="1">
      <alignment horizontal="center" vertical="center" wrapText="1"/>
    </xf>
    <xf numFmtId="0" fontId="20" fillId="2" borderId="0" xfId="0" applyFont="1" applyFill="1" applyBorder="1" applyAlignment="1" applyProtection="1">
      <alignment horizontal="right" vertical="center" wrapText="1"/>
    </xf>
    <xf numFmtId="0" fontId="20" fillId="2" borderId="0" xfId="0" applyFont="1" applyFill="1" applyBorder="1" applyAlignment="1" applyProtection="1">
      <alignment horizontal="center" vertical="center" wrapText="1"/>
    </xf>
    <xf numFmtId="165" fontId="2" fillId="2" borderId="0" xfId="1"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 fillId="2" borderId="0" xfId="0" quotePrefix="1" applyFont="1" applyFill="1" applyBorder="1" applyAlignment="1" applyProtection="1">
      <alignment horizontal="center" vertical="center" wrapText="1"/>
    </xf>
    <xf numFmtId="165" fontId="0" fillId="2" borderId="0" xfId="1" applyNumberFormat="1" applyFont="1" applyFill="1" applyBorder="1" applyAlignment="1" applyProtection="1">
      <alignment horizontal="center" vertical="center" wrapText="1"/>
    </xf>
    <xf numFmtId="0" fontId="0" fillId="2" borderId="0" xfId="0" quotePrefix="1" applyFont="1" applyFill="1" applyBorder="1" applyAlignment="1" applyProtection="1">
      <alignment horizontal="center" vertical="center" wrapText="1"/>
    </xf>
    <xf numFmtId="9" fontId="20" fillId="2" borderId="0" xfId="1" applyFont="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7" fillId="2" borderId="0" xfId="0" quotePrefix="1" applyFont="1" applyFill="1" applyBorder="1" applyAlignment="1" applyProtection="1">
      <alignment horizontal="center" vertical="center" wrapText="1"/>
    </xf>
    <xf numFmtId="3" fontId="2" fillId="2" borderId="0" xfId="0" quotePrefix="1" applyNumberFormat="1" applyFont="1" applyFill="1" applyBorder="1" applyAlignment="1" applyProtection="1">
      <alignment horizontal="center" vertical="center" wrapText="1"/>
    </xf>
    <xf numFmtId="0" fontId="2" fillId="2" borderId="0" xfId="0" quotePrefix="1" applyFont="1" applyFill="1" applyBorder="1" applyAlignment="1" applyProtection="1">
      <alignment horizontal="right" vertical="center" wrapText="1"/>
    </xf>
    <xf numFmtId="9" fontId="2" fillId="2" borderId="0" xfId="1" quotePrefix="1"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15" fillId="2" borderId="0" xfId="0" applyFont="1" applyFill="1" applyBorder="1" applyAlignment="1" applyProtection="1">
      <alignment vertical="center" wrapText="1"/>
    </xf>
    <xf numFmtId="0" fontId="0" fillId="2" borderId="0" xfId="0" applyFont="1" applyFill="1" applyBorder="1"/>
    <xf numFmtId="0" fontId="0" fillId="2" borderId="0" xfId="0" applyFill="1" applyBorder="1"/>
    <xf numFmtId="0" fontId="0" fillId="2" borderId="0" xfId="0" applyFont="1" applyFill="1" applyBorder="1" applyAlignment="1">
      <alignment horizontal="left" vertical="center"/>
    </xf>
    <xf numFmtId="0" fontId="0" fillId="2" borderId="0" xfId="0" applyFont="1" applyFill="1" applyBorder="1" applyAlignment="1">
      <alignment horizontal="left" vertical="center" wrapText="1"/>
    </xf>
    <xf numFmtId="0" fontId="17" fillId="2" borderId="0" xfId="0" quotePrefix="1" applyFont="1" applyFill="1" applyBorder="1" applyAlignment="1">
      <alignment horizontal="center" vertical="center" wrapText="1"/>
    </xf>
    <xf numFmtId="0" fontId="18" fillId="2" borderId="0" xfId="0" quotePrefix="1" applyFont="1" applyFill="1" applyBorder="1" applyAlignment="1">
      <alignment horizontal="center" vertical="center" wrapText="1"/>
    </xf>
    <xf numFmtId="0" fontId="18" fillId="3" borderId="0"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8" fillId="4" borderId="0" xfId="0" applyFont="1" applyFill="1" applyBorder="1" applyAlignment="1">
      <alignment horizontal="center" vertical="center" wrapText="1"/>
    </xf>
    <xf numFmtId="0" fontId="0" fillId="4" borderId="0" xfId="0" applyFont="1" applyFill="1" applyBorder="1" applyAlignment="1">
      <alignment horizontal="center" vertical="center" wrapText="1"/>
    </xf>
    <xf numFmtId="0" fontId="19" fillId="3" borderId="0" xfId="0" applyFont="1" applyFill="1" applyBorder="1" applyAlignment="1">
      <alignment horizontal="center" vertical="center" wrapText="1"/>
    </xf>
    <xf numFmtId="0" fontId="17" fillId="3"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0" fontId="19" fillId="3"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4" fillId="2" borderId="12" xfId="2" quotePrefix="1" applyFill="1" applyBorder="1" applyAlignment="1">
      <alignment horizontal="center" vertical="center" wrapText="1"/>
    </xf>
    <xf numFmtId="0" fontId="14" fillId="2" borderId="12" xfId="2" applyFill="1" applyBorder="1" applyAlignment="1">
      <alignment horizontal="center" vertical="center" wrapText="1"/>
    </xf>
    <xf numFmtId="0" fontId="14" fillId="2" borderId="13" xfId="2" quotePrefix="1" applyFill="1" applyBorder="1" applyAlignment="1">
      <alignment horizontal="center" vertical="center" wrapText="1"/>
    </xf>
    <xf numFmtId="0" fontId="39" fillId="2" borderId="0" xfId="0" applyFont="1" applyFill="1" applyBorder="1" applyAlignment="1">
      <alignment horizontal="center" vertical="center"/>
    </xf>
    <xf numFmtId="0" fontId="2" fillId="0" borderId="10"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0" xfId="0" applyFont="1" applyFill="1" applyBorder="1" applyAlignment="1" applyProtection="1">
      <alignment horizontal="center" vertical="center" wrapText="1"/>
    </xf>
    <xf numFmtId="0" fontId="15" fillId="4" borderId="14" xfId="0"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wrapText="1"/>
    </xf>
    <xf numFmtId="0" fontId="18" fillId="4" borderId="0"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9" fillId="4" borderId="0" xfId="0" applyFont="1" applyFill="1" applyBorder="1" applyAlignment="1" applyProtection="1">
      <alignment horizontal="center" vertical="center" wrapText="1"/>
    </xf>
    <xf numFmtId="0" fontId="16" fillId="4" borderId="0" xfId="0" quotePrefix="1" applyFont="1" applyFill="1" applyBorder="1" applyAlignment="1" applyProtection="1">
      <alignment horizontal="center" vertical="center" wrapText="1"/>
    </xf>
    <xf numFmtId="0" fontId="3" fillId="4" borderId="0" xfId="0" applyFont="1" applyFill="1" applyBorder="1" applyAlignment="1" applyProtection="1">
      <alignment horizontal="center" vertical="center" wrapText="1"/>
    </xf>
    <xf numFmtId="0" fontId="15" fillId="4" borderId="11" xfId="0" applyFont="1" applyFill="1" applyBorder="1" applyAlignment="1" applyProtection="1">
      <alignment horizontal="center" vertical="center" wrapText="1"/>
    </xf>
    <xf numFmtId="0" fontId="14" fillId="2" borderId="12" xfId="2" applyFill="1" applyBorder="1" applyAlignment="1" applyProtection="1">
      <alignment horizontal="center" vertical="center" wrapText="1"/>
    </xf>
    <xf numFmtId="0" fontId="39" fillId="2" borderId="0" xfId="0" applyFont="1" applyFill="1" applyBorder="1" applyAlignment="1" applyProtection="1">
      <alignment horizontal="center" vertical="center"/>
    </xf>
    <xf numFmtId="0" fontId="19" fillId="3" borderId="0" xfId="0" applyFont="1" applyFill="1" applyBorder="1" applyAlignment="1" applyProtection="1">
      <alignment horizontal="center" vertical="center" wrapText="1"/>
    </xf>
    <xf numFmtId="0" fontId="17" fillId="3" borderId="0" xfId="0" quotePrefix="1" applyFont="1" applyFill="1" applyBorder="1" applyAlignment="1" applyProtection="1">
      <alignment horizontal="center" vertical="center" wrapText="1"/>
    </xf>
    <xf numFmtId="0" fontId="18" fillId="3" borderId="0" xfId="0" applyFont="1" applyFill="1" applyBorder="1" applyAlignment="1" applyProtection="1">
      <alignment horizontal="center" vertical="center" wrapText="1"/>
    </xf>
    <xf numFmtId="0" fontId="3" fillId="3" borderId="0" xfId="0" applyFont="1" applyFill="1" applyBorder="1" applyAlignment="1" applyProtection="1">
      <alignment horizontal="center" vertical="center" wrapText="1"/>
    </xf>
    <xf numFmtId="0" fontId="17" fillId="3" borderId="0" xfId="0" applyFont="1" applyFill="1" applyBorder="1" applyAlignment="1" applyProtection="1">
      <alignment horizontal="center" vertical="center" wrapText="1"/>
    </xf>
    <xf numFmtId="0" fontId="14" fillId="2" borderId="12" xfId="2" quotePrefix="1" applyFill="1" applyBorder="1" applyAlignment="1" applyProtection="1">
      <alignment horizontal="center" vertical="center" wrapText="1"/>
    </xf>
    <xf numFmtId="0" fontId="14" fillId="2" borderId="13" xfId="2" quotePrefix="1" applyFill="1" applyBorder="1" applyAlignment="1" applyProtection="1">
      <alignment horizontal="center" vertical="center" wrapText="1"/>
    </xf>
    <xf numFmtId="0" fontId="5" fillId="4" borderId="0" xfId="0" applyFont="1" applyFill="1" applyBorder="1" applyAlignment="1">
      <alignment horizontal="center" vertical="center" wrapText="1"/>
    </xf>
    <xf numFmtId="10" fontId="2" fillId="2" borderId="0" xfId="1" applyNumberFormat="1" applyFont="1" applyFill="1" applyBorder="1" applyAlignment="1" applyProtection="1">
      <alignment horizontal="center" vertical="center" wrapText="1"/>
    </xf>
    <xf numFmtId="10" fontId="0" fillId="2" borderId="0" xfId="1" applyNumberFormat="1" applyFont="1" applyFill="1" applyBorder="1" applyAlignment="1" applyProtection="1">
      <alignment horizontal="center" vertical="center" wrapText="1"/>
    </xf>
    <xf numFmtId="10" fontId="2" fillId="2" borderId="0" xfId="1" quotePrefix="1" applyNumberFormat="1" applyFont="1" applyFill="1" applyBorder="1" applyAlignment="1" applyProtection="1">
      <alignment horizontal="center" vertical="center" wrapText="1"/>
    </xf>
    <xf numFmtId="10" fontId="28" fillId="2" borderId="0" xfId="1"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0" fontId="2" fillId="2" borderId="0" xfId="1" applyNumberFormat="1" applyFont="1" applyFill="1" applyBorder="1" applyAlignment="1">
      <alignment horizontal="center" vertical="center" wrapText="1"/>
    </xf>
    <xf numFmtId="0" fontId="31" fillId="0" borderId="0" xfId="0" applyFont="1" applyFill="1" applyAlignment="1">
      <alignment horizontal="left" vertical="center" wrapText="1"/>
    </xf>
    <xf numFmtId="9" fontId="2" fillId="2" borderId="0" xfId="1" applyNumberFormat="1" applyFont="1" applyFill="1" applyBorder="1" applyAlignment="1" applyProtection="1">
      <alignment horizontal="center" vertical="center" wrapText="1"/>
    </xf>
    <xf numFmtId="9" fontId="0" fillId="2" borderId="0" xfId="1" applyNumberFormat="1" applyFont="1" applyFill="1" applyBorder="1" applyAlignment="1" applyProtection="1">
      <alignment horizontal="center" vertical="center" wrapText="1"/>
    </xf>
    <xf numFmtId="1" fontId="2" fillId="2" borderId="0" xfId="0" quotePrefix="1" applyNumberFormat="1" applyFont="1" applyFill="1" applyBorder="1" applyAlignment="1">
      <alignment horizontal="center" vertical="center" wrapText="1"/>
    </xf>
    <xf numFmtId="0" fontId="20" fillId="2" borderId="0" xfId="0" applyFont="1" applyFill="1" applyAlignment="1">
      <alignment horizontal="center" vertical="center" wrapText="1"/>
    </xf>
    <xf numFmtId="9" fontId="2" fillId="2" borderId="0" xfId="0" quotePrefix="1" applyNumberFormat="1" applyFont="1" applyFill="1" applyAlignment="1">
      <alignment horizontal="center" vertical="center" wrapText="1"/>
    </xf>
    <xf numFmtId="49" fontId="40" fillId="5" borderId="16" xfId="0" applyNumberFormat="1" applyFont="1" applyFill="1" applyBorder="1" applyAlignment="1">
      <alignment horizontal="left" vertical="center"/>
    </xf>
    <xf numFmtId="1" fontId="2" fillId="2" borderId="0" xfId="0" applyNumberFormat="1" applyFont="1" applyFill="1" applyBorder="1" applyAlignment="1" applyProtection="1">
      <alignment horizontal="center" vertical="center" wrapText="1"/>
    </xf>
    <xf numFmtId="3" fontId="2" fillId="2" borderId="0" xfId="0" applyNumberFormat="1" applyFont="1" applyFill="1" applyAlignment="1">
      <alignment horizontal="center" vertical="center" wrapText="1"/>
    </xf>
    <xf numFmtId="10" fontId="2" fillId="2" borderId="0" xfId="0" applyNumberFormat="1" applyFont="1" applyFill="1" applyAlignment="1">
      <alignment horizontal="center" vertical="center" wrapText="1"/>
    </xf>
    <xf numFmtId="0" fontId="38" fillId="2" borderId="0" xfId="0" applyFont="1" applyFill="1" applyBorder="1" applyAlignment="1">
      <alignment horizontal="center" vertical="center"/>
    </xf>
    <xf numFmtId="0" fontId="6" fillId="2" borderId="0" xfId="0" applyFont="1" applyFill="1" applyBorder="1" applyAlignment="1">
      <alignment horizontal="center"/>
    </xf>
    <xf numFmtId="0" fontId="0" fillId="2" borderId="0" xfId="0" applyFont="1" applyFill="1" applyAlignment="1"/>
    <xf numFmtId="0" fontId="14" fillId="3" borderId="0" xfId="2" applyFill="1" applyBorder="1" applyAlignment="1">
      <alignment horizontal="center"/>
    </xf>
    <xf numFmtId="0" fontId="14" fillId="3" borderId="0" xfId="2" applyFill="1" applyAlignment="1"/>
  </cellXfs>
  <cellStyles count="9">
    <cellStyle name="Comma 2" xfId="3" xr:uid="{00000000-0005-0000-0000-000000000000}"/>
    <cellStyle name="Link" xfId="2" builtinId="8"/>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Prozent" xfId="1" builtinId="5"/>
    <cellStyle name="Standard" xfId="0" builtinId="0"/>
    <cellStyle name="Standard 3" xfId="8" xr:uid="{00000000-0005-0000-0000-000009000000}"/>
  </cellStyles>
  <dxfs count="0"/>
  <tableStyles count="0" defaultTableStyle="TableStyleMedium2" defaultPivotStyle="PivotStyleLight16"/>
  <colors>
    <mruColors>
      <color rgb="FFFFFF99"/>
      <color rgb="FFBCE4FA"/>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ustomXml" Target="../customXml/item16.xml"/><Relationship Id="rId117" Type="http://schemas.openxmlformats.org/officeDocument/2006/relationships/customXml" Target="../customXml/item107.xml"/><Relationship Id="rId21" Type="http://schemas.openxmlformats.org/officeDocument/2006/relationships/customXml" Target="../customXml/item11.xml"/><Relationship Id="rId42" Type="http://schemas.openxmlformats.org/officeDocument/2006/relationships/customXml" Target="../customXml/item32.xml"/><Relationship Id="rId47" Type="http://schemas.openxmlformats.org/officeDocument/2006/relationships/customXml" Target="../customXml/item37.xml"/><Relationship Id="rId63" Type="http://schemas.openxmlformats.org/officeDocument/2006/relationships/customXml" Target="../customXml/item53.xml"/><Relationship Id="rId68" Type="http://schemas.openxmlformats.org/officeDocument/2006/relationships/customXml" Target="../customXml/item58.xml"/><Relationship Id="rId84" Type="http://schemas.openxmlformats.org/officeDocument/2006/relationships/customXml" Target="../customXml/item74.xml"/><Relationship Id="rId89" Type="http://schemas.openxmlformats.org/officeDocument/2006/relationships/customXml" Target="../customXml/item79.xml"/><Relationship Id="rId112" Type="http://schemas.openxmlformats.org/officeDocument/2006/relationships/customXml" Target="../customXml/item102.xml"/><Relationship Id="rId133" Type="http://schemas.openxmlformats.org/officeDocument/2006/relationships/customXml" Target="../customXml/item123.xml"/><Relationship Id="rId138" Type="http://schemas.openxmlformats.org/officeDocument/2006/relationships/customXml" Target="../customXml/item128.xml"/><Relationship Id="rId16" Type="http://schemas.openxmlformats.org/officeDocument/2006/relationships/customXml" Target="../customXml/item6.xml"/><Relationship Id="rId107" Type="http://schemas.openxmlformats.org/officeDocument/2006/relationships/customXml" Target="../customXml/item97.xml"/><Relationship Id="rId11" Type="http://schemas.openxmlformats.org/officeDocument/2006/relationships/customXml" Target="../customXml/item1.xml"/><Relationship Id="rId32" Type="http://schemas.openxmlformats.org/officeDocument/2006/relationships/customXml" Target="../customXml/item22.xml"/><Relationship Id="rId37" Type="http://schemas.openxmlformats.org/officeDocument/2006/relationships/customXml" Target="../customXml/item27.xml"/><Relationship Id="rId53" Type="http://schemas.openxmlformats.org/officeDocument/2006/relationships/customXml" Target="../customXml/item43.xml"/><Relationship Id="rId58" Type="http://schemas.openxmlformats.org/officeDocument/2006/relationships/customXml" Target="../customXml/item48.xml"/><Relationship Id="rId74" Type="http://schemas.openxmlformats.org/officeDocument/2006/relationships/customXml" Target="../customXml/item64.xml"/><Relationship Id="rId79" Type="http://schemas.openxmlformats.org/officeDocument/2006/relationships/customXml" Target="../customXml/item69.xml"/><Relationship Id="rId102" Type="http://schemas.openxmlformats.org/officeDocument/2006/relationships/customXml" Target="../customXml/item92.xml"/><Relationship Id="rId123" Type="http://schemas.openxmlformats.org/officeDocument/2006/relationships/customXml" Target="../customXml/item113.xml"/><Relationship Id="rId128" Type="http://schemas.openxmlformats.org/officeDocument/2006/relationships/customXml" Target="../customXml/item118.xml"/><Relationship Id="rId5" Type="http://schemas.openxmlformats.org/officeDocument/2006/relationships/worksheet" Target="worksheets/sheet5.xml"/><Relationship Id="rId90" Type="http://schemas.openxmlformats.org/officeDocument/2006/relationships/customXml" Target="../customXml/item80.xml"/><Relationship Id="rId95" Type="http://schemas.openxmlformats.org/officeDocument/2006/relationships/customXml" Target="../customXml/item85.xml"/><Relationship Id="rId22" Type="http://schemas.openxmlformats.org/officeDocument/2006/relationships/customXml" Target="../customXml/item12.xml"/><Relationship Id="rId27" Type="http://schemas.openxmlformats.org/officeDocument/2006/relationships/customXml" Target="../customXml/item17.xml"/><Relationship Id="rId43" Type="http://schemas.openxmlformats.org/officeDocument/2006/relationships/customXml" Target="../customXml/item33.xml"/><Relationship Id="rId48" Type="http://schemas.openxmlformats.org/officeDocument/2006/relationships/customXml" Target="../customXml/item38.xml"/><Relationship Id="rId64" Type="http://schemas.openxmlformats.org/officeDocument/2006/relationships/customXml" Target="../customXml/item54.xml"/><Relationship Id="rId69" Type="http://schemas.openxmlformats.org/officeDocument/2006/relationships/customXml" Target="../customXml/item59.xml"/><Relationship Id="rId113" Type="http://schemas.openxmlformats.org/officeDocument/2006/relationships/customXml" Target="../customXml/item103.xml"/><Relationship Id="rId118" Type="http://schemas.openxmlformats.org/officeDocument/2006/relationships/customXml" Target="../customXml/item108.xml"/><Relationship Id="rId134" Type="http://schemas.openxmlformats.org/officeDocument/2006/relationships/customXml" Target="../customXml/item124.xml"/><Relationship Id="rId139" Type="http://schemas.openxmlformats.org/officeDocument/2006/relationships/customXml" Target="../customXml/item129.xml"/><Relationship Id="rId8" Type="http://schemas.openxmlformats.org/officeDocument/2006/relationships/sharedStrings" Target="sharedStrings.xml"/><Relationship Id="rId51" Type="http://schemas.openxmlformats.org/officeDocument/2006/relationships/customXml" Target="../customXml/item41.xml"/><Relationship Id="rId72" Type="http://schemas.openxmlformats.org/officeDocument/2006/relationships/customXml" Target="../customXml/item62.xml"/><Relationship Id="rId80" Type="http://schemas.openxmlformats.org/officeDocument/2006/relationships/customXml" Target="../customXml/item70.xml"/><Relationship Id="rId85" Type="http://schemas.openxmlformats.org/officeDocument/2006/relationships/customXml" Target="../customXml/item75.xml"/><Relationship Id="rId93" Type="http://schemas.openxmlformats.org/officeDocument/2006/relationships/customXml" Target="../customXml/item83.xml"/><Relationship Id="rId98" Type="http://schemas.openxmlformats.org/officeDocument/2006/relationships/customXml" Target="../customXml/item88.xml"/><Relationship Id="rId121" Type="http://schemas.openxmlformats.org/officeDocument/2006/relationships/customXml" Target="../customXml/item111.xml"/><Relationship Id="rId3" Type="http://schemas.openxmlformats.org/officeDocument/2006/relationships/worksheet" Target="worksheets/sheet3.xml"/><Relationship Id="rId12" Type="http://schemas.openxmlformats.org/officeDocument/2006/relationships/customXml" Target="../customXml/item2.xml"/><Relationship Id="rId17" Type="http://schemas.openxmlformats.org/officeDocument/2006/relationships/customXml" Target="../customXml/item7.xml"/><Relationship Id="rId25" Type="http://schemas.openxmlformats.org/officeDocument/2006/relationships/customXml" Target="../customXml/item15.xml"/><Relationship Id="rId33" Type="http://schemas.openxmlformats.org/officeDocument/2006/relationships/customXml" Target="../customXml/item23.xml"/><Relationship Id="rId38" Type="http://schemas.openxmlformats.org/officeDocument/2006/relationships/customXml" Target="../customXml/item28.xml"/><Relationship Id="rId46" Type="http://schemas.openxmlformats.org/officeDocument/2006/relationships/customXml" Target="../customXml/item36.xml"/><Relationship Id="rId59" Type="http://schemas.openxmlformats.org/officeDocument/2006/relationships/customXml" Target="../customXml/item49.xml"/><Relationship Id="rId67" Type="http://schemas.openxmlformats.org/officeDocument/2006/relationships/customXml" Target="../customXml/item57.xml"/><Relationship Id="rId103" Type="http://schemas.openxmlformats.org/officeDocument/2006/relationships/customXml" Target="../customXml/item93.xml"/><Relationship Id="rId108" Type="http://schemas.openxmlformats.org/officeDocument/2006/relationships/customXml" Target="../customXml/item98.xml"/><Relationship Id="rId116" Type="http://schemas.openxmlformats.org/officeDocument/2006/relationships/customXml" Target="../customXml/item106.xml"/><Relationship Id="rId124" Type="http://schemas.openxmlformats.org/officeDocument/2006/relationships/customXml" Target="../customXml/item114.xml"/><Relationship Id="rId129" Type="http://schemas.openxmlformats.org/officeDocument/2006/relationships/customXml" Target="../customXml/item119.xml"/><Relationship Id="rId137" Type="http://schemas.openxmlformats.org/officeDocument/2006/relationships/customXml" Target="../customXml/item127.xml"/><Relationship Id="rId20" Type="http://schemas.openxmlformats.org/officeDocument/2006/relationships/customXml" Target="../customXml/item10.xml"/><Relationship Id="rId41" Type="http://schemas.openxmlformats.org/officeDocument/2006/relationships/customXml" Target="../customXml/item31.xml"/><Relationship Id="rId54" Type="http://schemas.openxmlformats.org/officeDocument/2006/relationships/customXml" Target="../customXml/item44.xml"/><Relationship Id="rId62" Type="http://schemas.openxmlformats.org/officeDocument/2006/relationships/customXml" Target="../customXml/item52.xml"/><Relationship Id="rId70" Type="http://schemas.openxmlformats.org/officeDocument/2006/relationships/customXml" Target="../customXml/item60.xml"/><Relationship Id="rId75" Type="http://schemas.openxmlformats.org/officeDocument/2006/relationships/customXml" Target="../customXml/item65.xml"/><Relationship Id="rId83" Type="http://schemas.openxmlformats.org/officeDocument/2006/relationships/customXml" Target="../customXml/item73.xml"/><Relationship Id="rId88" Type="http://schemas.openxmlformats.org/officeDocument/2006/relationships/customXml" Target="../customXml/item78.xml"/><Relationship Id="rId91" Type="http://schemas.openxmlformats.org/officeDocument/2006/relationships/customXml" Target="../customXml/item81.xml"/><Relationship Id="rId96" Type="http://schemas.openxmlformats.org/officeDocument/2006/relationships/customXml" Target="../customXml/item86.xml"/><Relationship Id="rId111" Type="http://schemas.openxmlformats.org/officeDocument/2006/relationships/customXml" Target="../customXml/item101.xml"/><Relationship Id="rId132" Type="http://schemas.openxmlformats.org/officeDocument/2006/relationships/customXml" Target="../customXml/item122.xml"/><Relationship Id="rId140" Type="http://schemas.openxmlformats.org/officeDocument/2006/relationships/customXml" Target="../customXml/item130.xml"/><Relationship Id="rId1" Type="http://schemas.openxmlformats.org/officeDocument/2006/relationships/worksheet" Target="worksheets/sheet1.xml"/><Relationship Id="rId6" Type="http://schemas.openxmlformats.org/officeDocument/2006/relationships/theme" Target="theme/theme1.xml"/><Relationship Id="rId15" Type="http://schemas.openxmlformats.org/officeDocument/2006/relationships/customXml" Target="../customXml/item5.xml"/><Relationship Id="rId23" Type="http://schemas.openxmlformats.org/officeDocument/2006/relationships/customXml" Target="../customXml/item13.xml"/><Relationship Id="rId28" Type="http://schemas.openxmlformats.org/officeDocument/2006/relationships/customXml" Target="../customXml/item18.xml"/><Relationship Id="rId36" Type="http://schemas.openxmlformats.org/officeDocument/2006/relationships/customXml" Target="../customXml/item26.xml"/><Relationship Id="rId49" Type="http://schemas.openxmlformats.org/officeDocument/2006/relationships/customXml" Target="../customXml/item39.xml"/><Relationship Id="rId57" Type="http://schemas.openxmlformats.org/officeDocument/2006/relationships/customXml" Target="../customXml/item47.xml"/><Relationship Id="rId106" Type="http://schemas.openxmlformats.org/officeDocument/2006/relationships/customXml" Target="../customXml/item96.xml"/><Relationship Id="rId114" Type="http://schemas.openxmlformats.org/officeDocument/2006/relationships/customXml" Target="../customXml/item104.xml"/><Relationship Id="rId119" Type="http://schemas.openxmlformats.org/officeDocument/2006/relationships/customXml" Target="../customXml/item109.xml"/><Relationship Id="rId127" Type="http://schemas.openxmlformats.org/officeDocument/2006/relationships/customXml" Target="../customXml/item117.xml"/><Relationship Id="rId10" Type="http://schemas.openxmlformats.org/officeDocument/2006/relationships/calcChain" Target="calcChain.xml"/><Relationship Id="rId31" Type="http://schemas.openxmlformats.org/officeDocument/2006/relationships/customXml" Target="../customXml/item21.xml"/><Relationship Id="rId44" Type="http://schemas.openxmlformats.org/officeDocument/2006/relationships/customXml" Target="../customXml/item34.xml"/><Relationship Id="rId52" Type="http://schemas.openxmlformats.org/officeDocument/2006/relationships/customXml" Target="../customXml/item42.xml"/><Relationship Id="rId60" Type="http://schemas.openxmlformats.org/officeDocument/2006/relationships/customXml" Target="../customXml/item50.xml"/><Relationship Id="rId65" Type="http://schemas.openxmlformats.org/officeDocument/2006/relationships/customXml" Target="../customXml/item55.xml"/><Relationship Id="rId73" Type="http://schemas.openxmlformats.org/officeDocument/2006/relationships/customXml" Target="../customXml/item63.xml"/><Relationship Id="rId78" Type="http://schemas.openxmlformats.org/officeDocument/2006/relationships/customXml" Target="../customXml/item68.xml"/><Relationship Id="rId81" Type="http://schemas.openxmlformats.org/officeDocument/2006/relationships/customXml" Target="../customXml/item71.xml"/><Relationship Id="rId86" Type="http://schemas.openxmlformats.org/officeDocument/2006/relationships/customXml" Target="../customXml/item76.xml"/><Relationship Id="rId94" Type="http://schemas.openxmlformats.org/officeDocument/2006/relationships/customXml" Target="../customXml/item84.xml"/><Relationship Id="rId99" Type="http://schemas.openxmlformats.org/officeDocument/2006/relationships/customXml" Target="../customXml/item89.xml"/><Relationship Id="rId101" Type="http://schemas.openxmlformats.org/officeDocument/2006/relationships/customXml" Target="../customXml/item91.xml"/><Relationship Id="rId122" Type="http://schemas.openxmlformats.org/officeDocument/2006/relationships/customXml" Target="../customXml/item112.xml"/><Relationship Id="rId130" Type="http://schemas.openxmlformats.org/officeDocument/2006/relationships/customXml" Target="../customXml/item120.xml"/><Relationship Id="rId135" Type="http://schemas.openxmlformats.org/officeDocument/2006/relationships/customXml" Target="../customXml/item125.xml"/><Relationship Id="rId4" Type="http://schemas.openxmlformats.org/officeDocument/2006/relationships/worksheet" Target="worksheets/sheet4.xml"/><Relationship Id="rId9" Type="http://schemas.openxmlformats.org/officeDocument/2006/relationships/sheetMetadata" Target="metadata.xml"/><Relationship Id="rId13" Type="http://schemas.openxmlformats.org/officeDocument/2006/relationships/customXml" Target="../customXml/item3.xml"/><Relationship Id="rId18" Type="http://schemas.openxmlformats.org/officeDocument/2006/relationships/customXml" Target="../customXml/item8.xml"/><Relationship Id="rId39" Type="http://schemas.openxmlformats.org/officeDocument/2006/relationships/customXml" Target="../customXml/item29.xml"/><Relationship Id="rId109" Type="http://schemas.openxmlformats.org/officeDocument/2006/relationships/customXml" Target="../customXml/item99.xml"/><Relationship Id="rId34" Type="http://schemas.openxmlformats.org/officeDocument/2006/relationships/customXml" Target="../customXml/item24.xml"/><Relationship Id="rId50" Type="http://schemas.openxmlformats.org/officeDocument/2006/relationships/customXml" Target="../customXml/item40.xml"/><Relationship Id="rId55" Type="http://schemas.openxmlformats.org/officeDocument/2006/relationships/customXml" Target="../customXml/item45.xml"/><Relationship Id="rId76" Type="http://schemas.openxmlformats.org/officeDocument/2006/relationships/customXml" Target="../customXml/item66.xml"/><Relationship Id="rId97" Type="http://schemas.openxmlformats.org/officeDocument/2006/relationships/customXml" Target="../customXml/item87.xml"/><Relationship Id="rId104" Type="http://schemas.openxmlformats.org/officeDocument/2006/relationships/customXml" Target="../customXml/item94.xml"/><Relationship Id="rId120" Type="http://schemas.openxmlformats.org/officeDocument/2006/relationships/customXml" Target="../customXml/item110.xml"/><Relationship Id="rId125" Type="http://schemas.openxmlformats.org/officeDocument/2006/relationships/customXml" Target="../customXml/item115.xml"/><Relationship Id="rId141" Type="http://schemas.openxmlformats.org/officeDocument/2006/relationships/customXml" Target="../customXml/item131.xml"/><Relationship Id="rId7" Type="http://schemas.openxmlformats.org/officeDocument/2006/relationships/styles" Target="styles.xml"/><Relationship Id="rId71" Type="http://schemas.openxmlformats.org/officeDocument/2006/relationships/customXml" Target="../customXml/item61.xml"/><Relationship Id="rId92" Type="http://schemas.openxmlformats.org/officeDocument/2006/relationships/customXml" Target="../customXml/item82.xml"/><Relationship Id="rId2" Type="http://schemas.openxmlformats.org/officeDocument/2006/relationships/worksheet" Target="worksheets/sheet2.xml"/><Relationship Id="rId29" Type="http://schemas.openxmlformats.org/officeDocument/2006/relationships/customXml" Target="../customXml/item19.xml"/><Relationship Id="rId24" Type="http://schemas.openxmlformats.org/officeDocument/2006/relationships/customXml" Target="../customXml/item14.xml"/><Relationship Id="rId40" Type="http://schemas.openxmlformats.org/officeDocument/2006/relationships/customXml" Target="../customXml/item30.xml"/><Relationship Id="rId45" Type="http://schemas.openxmlformats.org/officeDocument/2006/relationships/customXml" Target="../customXml/item35.xml"/><Relationship Id="rId66" Type="http://schemas.openxmlformats.org/officeDocument/2006/relationships/customXml" Target="../customXml/item56.xml"/><Relationship Id="rId87" Type="http://schemas.openxmlformats.org/officeDocument/2006/relationships/customXml" Target="../customXml/item77.xml"/><Relationship Id="rId110" Type="http://schemas.openxmlformats.org/officeDocument/2006/relationships/customXml" Target="../customXml/item100.xml"/><Relationship Id="rId115" Type="http://schemas.openxmlformats.org/officeDocument/2006/relationships/customXml" Target="../customXml/item105.xml"/><Relationship Id="rId131" Type="http://schemas.openxmlformats.org/officeDocument/2006/relationships/customXml" Target="../customXml/item121.xml"/><Relationship Id="rId136" Type="http://schemas.openxmlformats.org/officeDocument/2006/relationships/customXml" Target="../customXml/item126.xml"/><Relationship Id="rId61" Type="http://schemas.openxmlformats.org/officeDocument/2006/relationships/customXml" Target="../customXml/item51.xml"/><Relationship Id="rId82" Type="http://schemas.openxmlformats.org/officeDocument/2006/relationships/customXml" Target="../customXml/item72.xml"/><Relationship Id="rId19" Type="http://schemas.openxmlformats.org/officeDocument/2006/relationships/customXml" Target="../customXml/item9.xml"/><Relationship Id="rId14" Type="http://schemas.openxmlformats.org/officeDocument/2006/relationships/customXml" Target="../customXml/item4.xml"/><Relationship Id="rId30" Type="http://schemas.openxmlformats.org/officeDocument/2006/relationships/customXml" Target="../customXml/item20.xml"/><Relationship Id="rId35" Type="http://schemas.openxmlformats.org/officeDocument/2006/relationships/customXml" Target="../customXml/item25.xml"/><Relationship Id="rId56" Type="http://schemas.openxmlformats.org/officeDocument/2006/relationships/customXml" Target="../customXml/item46.xml"/><Relationship Id="rId77" Type="http://schemas.openxmlformats.org/officeDocument/2006/relationships/customXml" Target="../customXml/item67.xml"/><Relationship Id="rId100" Type="http://schemas.openxmlformats.org/officeDocument/2006/relationships/customXml" Target="../customXml/item90.xml"/><Relationship Id="rId105" Type="http://schemas.openxmlformats.org/officeDocument/2006/relationships/customXml" Target="../customXml/item95.xml"/><Relationship Id="rId126" Type="http://schemas.openxmlformats.org/officeDocument/2006/relationships/customXml" Target="../customXml/item1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440532</xdr:colOff>
      <xdr:row>11</xdr:row>
      <xdr:rowOff>71437</xdr:rowOff>
    </xdr:from>
    <xdr:to>
      <xdr:col>6</xdr:col>
      <xdr:colOff>321469</xdr:colOff>
      <xdr:row>14</xdr:row>
      <xdr:rowOff>177811</xdr:rowOff>
    </xdr:to>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48063" y="3226593"/>
          <a:ext cx="1547812" cy="677874"/>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vmlDrawing" Target="../drawings/vmlDrawing2.vml"/><Relationship Id="rId5" Type="http://schemas.openxmlformats.org/officeDocument/2006/relationships/printerSettings" Target="../printerSettings/printerSettings3.bin"/><Relationship Id="rId4" Type="http://schemas.openxmlformats.org/officeDocument/2006/relationships/hyperlink" Target="https://www.erstegroup.com/de/investoren/debt/downloads"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theme="3"/>
  </sheetPr>
  <dimension ref="A1:A174"/>
  <sheetViews>
    <sheetView zoomScale="60" zoomScaleNormal="60" workbookViewId="0"/>
  </sheetViews>
  <sheetFormatPr baseColWidth="10" defaultColWidth="9.109375" defaultRowHeight="14.4" x14ac:dyDescent="0.3"/>
  <cols>
    <col min="1" max="1" width="242" style="1" customWidth="1"/>
    <col min="2" max="16384" width="9.109375" style="1"/>
  </cols>
  <sheetData>
    <row r="1" spans="1:1" ht="31.2" x14ac:dyDescent="0.3">
      <c r="A1" s="3" t="s">
        <v>954</v>
      </c>
    </row>
    <row r="3" spans="1:1" ht="15" x14ac:dyDescent="0.3">
      <c r="A3" s="10"/>
    </row>
    <row r="4" spans="1:1" ht="34.799999999999997" x14ac:dyDescent="0.3">
      <c r="A4" s="11" t="s">
        <v>955</v>
      </c>
    </row>
    <row r="5" spans="1:1" ht="34.799999999999997" x14ac:dyDescent="0.3">
      <c r="A5" s="11" t="s">
        <v>1177</v>
      </c>
    </row>
    <row r="6" spans="1:1" ht="52.2" x14ac:dyDescent="0.3">
      <c r="A6" s="11" t="s">
        <v>956</v>
      </c>
    </row>
    <row r="7" spans="1:1" ht="17.399999999999999" x14ac:dyDescent="0.3">
      <c r="A7" s="11"/>
    </row>
    <row r="8" spans="1:1" ht="18" x14ac:dyDescent="0.3">
      <c r="A8" s="12" t="s">
        <v>957</v>
      </c>
    </row>
    <row r="9" spans="1:1" ht="17.399999999999999" x14ac:dyDescent="0.35">
      <c r="A9" s="21" t="s">
        <v>1178</v>
      </c>
    </row>
    <row r="10" spans="1:1" ht="87" x14ac:dyDescent="0.3">
      <c r="A10" s="14" t="s">
        <v>958</v>
      </c>
    </row>
    <row r="11" spans="1:1" ht="34.799999999999997" x14ac:dyDescent="0.3">
      <c r="A11" s="14" t="s">
        <v>959</v>
      </c>
    </row>
    <row r="12" spans="1:1" ht="17.399999999999999" x14ac:dyDescent="0.3">
      <c r="A12" s="14" t="s">
        <v>960</v>
      </c>
    </row>
    <row r="13" spans="1:1" ht="17.399999999999999" x14ac:dyDescent="0.3">
      <c r="A13" s="14" t="s">
        <v>961</v>
      </c>
    </row>
    <row r="14" spans="1:1" ht="34.799999999999997" x14ac:dyDescent="0.3">
      <c r="A14" s="14" t="s">
        <v>962</v>
      </c>
    </row>
    <row r="15" spans="1:1" ht="17.399999999999999" x14ac:dyDescent="0.3">
      <c r="A15" s="14"/>
    </row>
    <row r="16" spans="1:1" ht="18" x14ac:dyDescent="0.3">
      <c r="A16" s="12" t="s">
        <v>963</v>
      </c>
    </row>
    <row r="17" spans="1:1" ht="17.399999999999999" x14ac:dyDescent="0.3">
      <c r="A17" s="15" t="s">
        <v>964</v>
      </c>
    </row>
    <row r="18" spans="1:1" ht="34.799999999999997" x14ac:dyDescent="0.3">
      <c r="A18" s="16" t="s">
        <v>1179</v>
      </c>
    </row>
    <row r="19" spans="1:1" ht="34.799999999999997" x14ac:dyDescent="0.3">
      <c r="A19" s="16" t="s">
        <v>965</v>
      </c>
    </row>
    <row r="20" spans="1:1" ht="52.2" x14ac:dyDescent="0.3">
      <c r="A20" s="16" t="s">
        <v>966</v>
      </c>
    </row>
    <row r="21" spans="1:1" ht="87" x14ac:dyDescent="0.3">
      <c r="A21" s="16" t="s">
        <v>967</v>
      </c>
    </row>
    <row r="22" spans="1:1" ht="34.799999999999997" x14ac:dyDescent="0.3">
      <c r="A22" s="16" t="s">
        <v>1180</v>
      </c>
    </row>
    <row r="23" spans="1:1" ht="17.399999999999999" x14ac:dyDescent="0.3">
      <c r="A23" s="16" t="s">
        <v>968</v>
      </c>
    </row>
    <row r="24" spans="1:1" ht="17.399999999999999" x14ac:dyDescent="0.3">
      <c r="A24" s="15" t="s">
        <v>969</v>
      </c>
    </row>
    <row r="25" spans="1:1" ht="52.2" x14ac:dyDescent="0.35">
      <c r="A25" s="17" t="s">
        <v>970</v>
      </c>
    </row>
    <row r="26" spans="1:1" ht="17.399999999999999" x14ac:dyDescent="0.35">
      <c r="A26" s="17" t="s">
        <v>971</v>
      </c>
    </row>
    <row r="27" spans="1:1" ht="17.399999999999999" x14ac:dyDescent="0.3">
      <c r="A27" s="15" t="s">
        <v>972</v>
      </c>
    </row>
    <row r="28" spans="1:1" ht="34.799999999999997" x14ac:dyDescent="0.3">
      <c r="A28" s="16" t="s">
        <v>973</v>
      </c>
    </row>
    <row r="29" spans="1:1" ht="34.799999999999997" x14ac:dyDescent="0.3">
      <c r="A29" s="16" t="s">
        <v>974</v>
      </c>
    </row>
    <row r="30" spans="1:1" ht="34.799999999999997" x14ac:dyDescent="0.3">
      <c r="A30" s="16" t="s">
        <v>975</v>
      </c>
    </row>
    <row r="31" spans="1:1" ht="34.799999999999997" x14ac:dyDescent="0.3">
      <c r="A31" s="16" t="s">
        <v>976</v>
      </c>
    </row>
    <row r="32" spans="1:1" ht="17.399999999999999" x14ac:dyDescent="0.3">
      <c r="A32" s="16"/>
    </row>
    <row r="33" spans="1:1" ht="18" x14ac:dyDescent="0.3">
      <c r="A33" s="12" t="s">
        <v>977</v>
      </c>
    </row>
    <row r="34" spans="1:1" ht="17.399999999999999" x14ac:dyDescent="0.3">
      <c r="A34" s="15" t="s">
        <v>978</v>
      </c>
    </row>
    <row r="35" spans="1:1" ht="34.799999999999997" x14ac:dyDescent="0.3">
      <c r="A35" s="16" t="s">
        <v>979</v>
      </c>
    </row>
    <row r="36" spans="1:1" ht="34.799999999999997" x14ac:dyDescent="0.3">
      <c r="A36" s="16" t="s">
        <v>980</v>
      </c>
    </row>
    <row r="37" spans="1:1" ht="34.799999999999997" x14ac:dyDescent="0.3">
      <c r="A37" s="16" t="s">
        <v>1181</v>
      </c>
    </row>
    <row r="38" spans="1:1" ht="17.399999999999999" x14ac:dyDescent="0.3">
      <c r="A38" s="16" t="s">
        <v>981</v>
      </c>
    </row>
    <row r="39" spans="1:1" ht="17.399999999999999" x14ac:dyDescent="0.3">
      <c r="A39" s="15" t="s">
        <v>1182</v>
      </c>
    </row>
    <row r="40" spans="1:1" ht="34.799999999999997" x14ac:dyDescent="0.35">
      <c r="A40" s="17" t="s">
        <v>982</v>
      </c>
    </row>
    <row r="41" spans="1:1" ht="34.799999999999997" x14ac:dyDescent="0.3">
      <c r="A41" s="16" t="s">
        <v>1183</v>
      </c>
    </row>
    <row r="42" spans="1:1" ht="52.2" x14ac:dyDescent="0.3">
      <c r="A42" s="16" t="s">
        <v>983</v>
      </c>
    </row>
    <row r="43" spans="1:1" ht="17.399999999999999" x14ac:dyDescent="0.3">
      <c r="A43" s="16" t="s">
        <v>984</v>
      </c>
    </row>
    <row r="44" spans="1:1" ht="17.399999999999999" x14ac:dyDescent="0.35">
      <c r="A44" s="17" t="s">
        <v>985</v>
      </c>
    </row>
    <row r="45" spans="1:1" ht="17.399999999999999" x14ac:dyDescent="0.3">
      <c r="A45" s="15" t="s">
        <v>1184</v>
      </c>
    </row>
    <row r="46" spans="1:1" ht="34.799999999999997" x14ac:dyDescent="0.35">
      <c r="A46" s="17" t="s">
        <v>1185</v>
      </c>
    </row>
    <row r="47" spans="1:1" ht="17.399999999999999" x14ac:dyDescent="0.3">
      <c r="A47" s="16" t="s">
        <v>986</v>
      </c>
    </row>
    <row r="48" spans="1:1" ht="34.799999999999997" x14ac:dyDescent="0.35">
      <c r="A48" s="17" t="s">
        <v>987</v>
      </c>
    </row>
    <row r="49" spans="1:1" ht="17.399999999999999" x14ac:dyDescent="0.3">
      <c r="A49" s="15" t="s">
        <v>1186</v>
      </c>
    </row>
    <row r="50" spans="1:1" ht="34.799999999999997" x14ac:dyDescent="0.3">
      <c r="A50" s="16" t="s">
        <v>988</v>
      </c>
    </row>
    <row r="51" spans="1:1" ht="17.399999999999999" x14ac:dyDescent="0.3">
      <c r="A51" s="18"/>
    </row>
    <row r="52" spans="1:1" ht="18" x14ac:dyDescent="0.3">
      <c r="A52" s="162" t="s">
        <v>989</v>
      </c>
    </row>
    <row r="53" spans="1:1" ht="17.399999999999999" x14ac:dyDescent="0.3">
      <c r="A53" s="15" t="s">
        <v>990</v>
      </c>
    </row>
    <row r="54" spans="1:1" ht="34.799999999999997" x14ac:dyDescent="0.3">
      <c r="A54" s="16" t="s">
        <v>991</v>
      </c>
    </row>
    <row r="55" spans="1:1" ht="17.399999999999999" x14ac:dyDescent="0.3">
      <c r="A55" s="16" t="s">
        <v>992</v>
      </c>
    </row>
    <row r="56" spans="1:1" ht="34.799999999999997" x14ac:dyDescent="0.3">
      <c r="A56" s="14" t="s">
        <v>993</v>
      </c>
    </row>
    <row r="57" spans="1:1" ht="34.799999999999997" x14ac:dyDescent="0.3">
      <c r="A57" s="14" t="s">
        <v>994</v>
      </c>
    </row>
    <row r="58" spans="1:1" ht="34.799999999999997" x14ac:dyDescent="0.3">
      <c r="A58" s="14" t="s">
        <v>995</v>
      </c>
    </row>
    <row r="59" spans="1:1" ht="17.399999999999999" x14ac:dyDescent="0.3">
      <c r="A59" s="19" t="s">
        <v>996</v>
      </c>
    </row>
    <row r="60" spans="1:1" ht="52.2" x14ac:dyDescent="0.3">
      <c r="A60" s="14" t="s">
        <v>1187</v>
      </c>
    </row>
    <row r="61" spans="1:1" ht="17.399999999999999" x14ac:dyDescent="0.3">
      <c r="A61" s="14" t="s">
        <v>997</v>
      </c>
    </row>
    <row r="62" spans="1:1" ht="17.399999999999999" x14ac:dyDescent="0.3">
      <c r="A62" s="19" t="s">
        <v>998</v>
      </c>
    </row>
    <row r="63" spans="1:1" ht="17.399999999999999" x14ac:dyDescent="0.3">
      <c r="A63" s="14" t="s">
        <v>999</v>
      </c>
    </row>
    <row r="64" spans="1:1" ht="17.399999999999999" x14ac:dyDescent="0.3">
      <c r="A64" s="19" t="s">
        <v>1000</v>
      </c>
    </row>
    <row r="65" spans="1:1" ht="34.799999999999997" x14ac:dyDescent="0.3">
      <c r="A65" s="14" t="s">
        <v>1001</v>
      </c>
    </row>
    <row r="66" spans="1:1" ht="17.399999999999999" x14ac:dyDescent="0.3">
      <c r="A66" s="14" t="s">
        <v>1002</v>
      </c>
    </row>
    <row r="67" spans="1:1" ht="52.2" x14ac:dyDescent="0.3">
      <c r="A67" s="14" t="s">
        <v>1003</v>
      </c>
    </row>
    <row r="68" spans="1:1" ht="17.399999999999999" x14ac:dyDescent="0.3">
      <c r="A68" s="19" t="s">
        <v>1004</v>
      </c>
    </row>
    <row r="69" spans="1:1" ht="17.399999999999999" x14ac:dyDescent="0.35">
      <c r="A69" s="13" t="s">
        <v>1005</v>
      </c>
    </row>
    <row r="70" spans="1:1" ht="17.399999999999999" x14ac:dyDescent="0.3">
      <c r="A70" s="19" t="s">
        <v>1006</v>
      </c>
    </row>
    <row r="71" spans="1:1" ht="34.799999999999997" x14ac:dyDescent="0.3">
      <c r="A71" s="14" t="s">
        <v>1007</v>
      </c>
    </row>
    <row r="72" spans="1:1" ht="34.799999999999997" x14ac:dyDescent="0.3">
      <c r="A72" s="14" t="s">
        <v>1008</v>
      </c>
    </row>
    <row r="73" spans="1:1" ht="34.799999999999997" x14ac:dyDescent="0.3">
      <c r="A73" s="14" t="s">
        <v>1009</v>
      </c>
    </row>
    <row r="74" spans="1:1" ht="34.799999999999997" x14ac:dyDescent="0.3">
      <c r="A74" s="14" t="s">
        <v>1010</v>
      </c>
    </row>
    <row r="75" spans="1:1" ht="34.799999999999997" x14ac:dyDescent="0.3">
      <c r="A75" s="14" t="s">
        <v>1011</v>
      </c>
    </row>
    <row r="76" spans="1:1" ht="17.399999999999999" x14ac:dyDescent="0.3">
      <c r="A76" s="19" t="s">
        <v>1012</v>
      </c>
    </row>
    <row r="77" spans="1:1" ht="17.399999999999999" x14ac:dyDescent="0.3">
      <c r="A77" s="14" t="s">
        <v>1188</v>
      </c>
    </row>
    <row r="78" spans="1:1" ht="34.799999999999997" x14ac:dyDescent="0.3">
      <c r="A78" s="14" t="s">
        <v>1013</v>
      </c>
    </row>
    <row r="79" spans="1:1" ht="17.399999999999999" x14ac:dyDescent="0.3">
      <c r="A79" s="19" t="s">
        <v>1014</v>
      </c>
    </row>
    <row r="80" spans="1:1" ht="34.799999999999997" x14ac:dyDescent="0.3">
      <c r="A80" s="14" t="s">
        <v>1015</v>
      </c>
    </row>
    <row r="81" spans="1:1" ht="17.399999999999999" x14ac:dyDescent="0.3">
      <c r="A81" s="19" t="s">
        <v>1016</v>
      </c>
    </row>
    <row r="82" spans="1:1" ht="17.399999999999999" x14ac:dyDescent="0.35">
      <c r="A82" s="13" t="s">
        <v>1017</v>
      </c>
    </row>
    <row r="83" spans="1:1" ht="17.399999999999999" x14ac:dyDescent="0.3">
      <c r="A83" s="14" t="s">
        <v>1018</v>
      </c>
    </row>
    <row r="84" spans="1:1" ht="17.399999999999999" x14ac:dyDescent="0.3">
      <c r="A84" s="14"/>
    </row>
    <row r="85" spans="1:1" ht="18" x14ac:dyDescent="0.3">
      <c r="A85" s="12" t="s">
        <v>1019</v>
      </c>
    </row>
    <row r="86" spans="1:1" ht="34.799999999999997" x14ac:dyDescent="0.35">
      <c r="A86" s="13" t="s">
        <v>1189</v>
      </c>
    </row>
    <row r="87" spans="1:1" ht="17.399999999999999" x14ac:dyDescent="0.35">
      <c r="A87" s="13" t="s">
        <v>1020</v>
      </c>
    </row>
    <row r="88" spans="1:1" ht="17.399999999999999" x14ac:dyDescent="0.3">
      <c r="A88" s="19" t="s">
        <v>1021</v>
      </c>
    </row>
    <row r="89" spans="1:1" ht="17.399999999999999" x14ac:dyDescent="0.3">
      <c r="A89" s="11" t="s">
        <v>1022</v>
      </c>
    </row>
    <row r="90" spans="1:1" ht="17.399999999999999" x14ac:dyDescent="0.3">
      <c r="A90" s="14" t="s">
        <v>1023</v>
      </c>
    </row>
    <row r="91" spans="1:1" ht="17.399999999999999" x14ac:dyDescent="0.3">
      <c r="A91" s="14" t="s">
        <v>1024</v>
      </c>
    </row>
    <row r="92" spans="1:1" ht="17.399999999999999" x14ac:dyDescent="0.3">
      <c r="A92" s="14" t="s">
        <v>1025</v>
      </c>
    </row>
    <row r="93" spans="1:1" ht="17.399999999999999" x14ac:dyDescent="0.3">
      <c r="A93" s="14" t="s">
        <v>1026</v>
      </c>
    </row>
    <row r="94" spans="1:1" ht="34.799999999999997" x14ac:dyDescent="0.3">
      <c r="A94" s="14" t="s">
        <v>1027</v>
      </c>
    </row>
    <row r="95" spans="1:1" ht="17.399999999999999" x14ac:dyDescent="0.3">
      <c r="A95" s="11" t="s">
        <v>1028</v>
      </c>
    </row>
    <row r="96" spans="1:1" ht="17.399999999999999" x14ac:dyDescent="0.3">
      <c r="A96" s="14" t="s">
        <v>1029</v>
      </c>
    </row>
    <row r="97" spans="1:1" ht="17.399999999999999" x14ac:dyDescent="0.3">
      <c r="A97" s="14" t="s">
        <v>1030</v>
      </c>
    </row>
    <row r="98" spans="1:1" ht="17.399999999999999" x14ac:dyDescent="0.3">
      <c r="A98" s="14" t="s">
        <v>1031</v>
      </c>
    </row>
    <row r="99" spans="1:1" ht="17.399999999999999" x14ac:dyDescent="0.3">
      <c r="A99" s="14" t="s">
        <v>1032</v>
      </c>
    </row>
    <row r="100" spans="1:1" ht="17.399999999999999" x14ac:dyDescent="0.3">
      <c r="A100" s="14" t="s">
        <v>1033</v>
      </c>
    </row>
    <row r="101" spans="1:1" ht="17.399999999999999" x14ac:dyDescent="0.3">
      <c r="A101" s="14" t="s">
        <v>1034</v>
      </c>
    </row>
    <row r="102" spans="1:1" ht="17.399999999999999" x14ac:dyDescent="0.3">
      <c r="A102" s="19" t="s">
        <v>1035</v>
      </c>
    </row>
    <row r="103" spans="1:1" ht="17.399999999999999" x14ac:dyDescent="0.3">
      <c r="A103" s="14" t="s">
        <v>1036</v>
      </c>
    </row>
    <row r="104" spans="1:1" ht="17.399999999999999" x14ac:dyDescent="0.3">
      <c r="A104" s="11" t="s">
        <v>1037</v>
      </c>
    </row>
    <row r="105" spans="1:1" ht="17.399999999999999" x14ac:dyDescent="0.3">
      <c r="A105" s="14" t="s">
        <v>1038</v>
      </c>
    </row>
    <row r="106" spans="1:1" ht="17.399999999999999" x14ac:dyDescent="0.3">
      <c r="A106" s="14" t="s">
        <v>1190</v>
      </c>
    </row>
    <row r="107" spans="1:1" ht="17.399999999999999" x14ac:dyDescent="0.3">
      <c r="A107" s="11" t="s">
        <v>1039</v>
      </c>
    </row>
    <row r="108" spans="1:1" ht="17.399999999999999" x14ac:dyDescent="0.3">
      <c r="A108" s="14" t="s">
        <v>1040</v>
      </c>
    </row>
    <row r="109" spans="1:1" ht="17.399999999999999" x14ac:dyDescent="0.3">
      <c r="A109" s="14" t="s">
        <v>1041</v>
      </c>
    </row>
    <row r="110" spans="1:1" ht="17.399999999999999" x14ac:dyDescent="0.3">
      <c r="A110" s="14" t="s">
        <v>1042</v>
      </c>
    </row>
    <row r="111" spans="1:1" ht="17.399999999999999" x14ac:dyDescent="0.3">
      <c r="A111" s="19" t="s">
        <v>1043</v>
      </c>
    </row>
    <row r="112" spans="1:1" ht="17.399999999999999" x14ac:dyDescent="0.3">
      <c r="A112" s="11" t="s">
        <v>1044</v>
      </c>
    </row>
    <row r="113" spans="1:1" ht="17.399999999999999" x14ac:dyDescent="0.3">
      <c r="A113" s="11" t="s">
        <v>1045</v>
      </c>
    </row>
    <row r="114" spans="1:1" ht="17.399999999999999" x14ac:dyDescent="0.3">
      <c r="A114" s="14" t="s">
        <v>1046</v>
      </c>
    </row>
    <row r="115" spans="1:1" ht="17.399999999999999" x14ac:dyDescent="0.3">
      <c r="A115" s="14" t="s">
        <v>1047</v>
      </c>
    </row>
    <row r="116" spans="1:1" ht="17.399999999999999" x14ac:dyDescent="0.3">
      <c r="A116" s="14" t="s">
        <v>1048</v>
      </c>
    </row>
    <row r="117" spans="1:1" ht="17.399999999999999" x14ac:dyDescent="0.3">
      <c r="A117" s="14" t="s">
        <v>1049</v>
      </c>
    </row>
    <row r="118" spans="1:1" ht="17.399999999999999" x14ac:dyDescent="0.3">
      <c r="A118" s="14" t="s">
        <v>1050</v>
      </c>
    </row>
    <row r="119" spans="1:1" ht="17.399999999999999" x14ac:dyDescent="0.3">
      <c r="A119" s="19" t="s">
        <v>1051</v>
      </c>
    </row>
    <row r="120" spans="1:1" ht="34.799999999999997" x14ac:dyDescent="0.3">
      <c r="A120" s="14" t="s">
        <v>1052</v>
      </c>
    </row>
    <row r="121" spans="1:1" ht="69.599999999999994" x14ac:dyDescent="0.3">
      <c r="A121" s="14" t="s">
        <v>1053</v>
      </c>
    </row>
    <row r="122" spans="1:1" ht="34.799999999999997" x14ac:dyDescent="0.3">
      <c r="A122" s="14" t="s">
        <v>1054</v>
      </c>
    </row>
    <row r="123" spans="1:1" ht="17.399999999999999" x14ac:dyDescent="0.3">
      <c r="A123" s="19" t="s">
        <v>1055</v>
      </c>
    </row>
    <row r="124" spans="1:1" ht="34.799999999999997" x14ac:dyDescent="0.3">
      <c r="A124" s="11" t="s">
        <v>1056</v>
      </c>
    </row>
    <row r="125" spans="1:1" ht="17.399999999999999" x14ac:dyDescent="0.3">
      <c r="A125" s="11"/>
    </row>
    <row r="126" spans="1:1" ht="18" x14ac:dyDescent="0.3">
      <c r="A126" s="12" t="s">
        <v>1057</v>
      </c>
    </row>
    <row r="127" spans="1:1" ht="17.399999999999999" x14ac:dyDescent="0.3">
      <c r="A127" s="14" t="s">
        <v>1191</v>
      </c>
    </row>
    <row r="128" spans="1:1" ht="34.799999999999997" x14ac:dyDescent="0.3">
      <c r="A128" s="16" t="s">
        <v>1058</v>
      </c>
    </row>
    <row r="129" spans="1:1" ht="17.399999999999999" x14ac:dyDescent="0.3">
      <c r="A129" s="15" t="s">
        <v>1059</v>
      </c>
    </row>
    <row r="130" spans="1:1" ht="17.399999999999999" x14ac:dyDescent="0.3">
      <c r="A130" s="20" t="s">
        <v>1060</v>
      </c>
    </row>
    <row r="131" spans="1:1" ht="34.799999999999997" x14ac:dyDescent="0.35">
      <c r="A131" s="17" t="s">
        <v>1192</v>
      </c>
    </row>
    <row r="132" spans="1:1" ht="17.399999999999999" x14ac:dyDescent="0.3">
      <c r="A132" s="16" t="s">
        <v>1061</v>
      </c>
    </row>
    <row r="133" spans="1:1" ht="17.399999999999999" x14ac:dyDescent="0.3">
      <c r="A133" s="16" t="s">
        <v>1062</v>
      </c>
    </row>
    <row r="134" spans="1:1" ht="17.399999999999999" x14ac:dyDescent="0.3">
      <c r="A134" s="20" t="s">
        <v>1193</v>
      </c>
    </row>
    <row r="135" spans="1:1" ht="17.399999999999999" x14ac:dyDescent="0.3">
      <c r="A135" s="15" t="s">
        <v>1063</v>
      </c>
    </row>
    <row r="136" spans="1:1" ht="17.399999999999999" x14ac:dyDescent="0.3">
      <c r="A136" s="20" t="s">
        <v>1064</v>
      </c>
    </row>
    <row r="137" spans="1:1" ht="17.399999999999999" x14ac:dyDescent="0.3">
      <c r="A137" s="16" t="s">
        <v>1065</v>
      </c>
    </row>
    <row r="138" spans="1:1" ht="17.399999999999999" x14ac:dyDescent="0.3">
      <c r="A138" s="16" t="s">
        <v>1066</v>
      </c>
    </row>
    <row r="139" spans="1:1" ht="17.399999999999999" x14ac:dyDescent="0.3">
      <c r="A139" s="16" t="s">
        <v>1067</v>
      </c>
    </row>
    <row r="140" spans="1:1" ht="34.799999999999997" x14ac:dyDescent="0.3">
      <c r="A140" s="20" t="s">
        <v>1068</v>
      </c>
    </row>
    <row r="141" spans="1:1" ht="17.399999999999999" x14ac:dyDescent="0.3">
      <c r="A141" s="15" t="s">
        <v>1069</v>
      </c>
    </row>
    <row r="142" spans="1:1" ht="17.399999999999999" x14ac:dyDescent="0.3">
      <c r="A142" s="16" t="s">
        <v>1070</v>
      </c>
    </row>
    <row r="143" spans="1:1" ht="17.399999999999999" x14ac:dyDescent="0.3">
      <c r="A143" s="16" t="s">
        <v>1071</v>
      </c>
    </row>
    <row r="144" spans="1:1" ht="17.399999999999999" x14ac:dyDescent="0.3">
      <c r="A144" s="16" t="s">
        <v>1072</v>
      </c>
    </row>
    <row r="145" spans="1:1" ht="17.399999999999999" x14ac:dyDescent="0.3">
      <c r="A145" s="16" t="s">
        <v>1073</v>
      </c>
    </row>
    <row r="146" spans="1:1" ht="34.799999999999997" x14ac:dyDescent="0.3">
      <c r="A146" s="16" t="s">
        <v>1074</v>
      </c>
    </row>
    <row r="147" spans="1:1" ht="34.799999999999997" x14ac:dyDescent="0.3">
      <c r="A147" s="16" t="s">
        <v>1075</v>
      </c>
    </row>
    <row r="148" spans="1:1" ht="17.399999999999999" x14ac:dyDescent="0.3">
      <c r="A148" s="15" t="s">
        <v>1076</v>
      </c>
    </row>
    <row r="149" spans="1:1" ht="34.799999999999997" x14ac:dyDescent="0.3">
      <c r="A149" s="16" t="s">
        <v>1077</v>
      </c>
    </row>
    <row r="150" spans="1:1" ht="34.799999999999997" x14ac:dyDescent="0.3">
      <c r="A150" s="16" t="s">
        <v>1078</v>
      </c>
    </row>
    <row r="151" spans="1:1" ht="17.399999999999999" x14ac:dyDescent="0.3">
      <c r="A151" s="16" t="s">
        <v>1079</v>
      </c>
    </row>
    <row r="152" spans="1:1" ht="17.399999999999999" x14ac:dyDescent="0.3">
      <c r="A152" s="15" t="s">
        <v>1080</v>
      </c>
    </row>
    <row r="153" spans="1:1" ht="34.799999999999997" x14ac:dyDescent="0.35">
      <c r="A153" s="22" t="s">
        <v>1194</v>
      </c>
    </row>
    <row r="154" spans="1:1" ht="34.799999999999997" x14ac:dyDescent="0.3">
      <c r="A154" s="16" t="s">
        <v>1081</v>
      </c>
    </row>
    <row r="155" spans="1:1" ht="17.399999999999999" x14ac:dyDescent="0.3">
      <c r="A155" s="15" t="s">
        <v>1082</v>
      </c>
    </row>
    <row r="156" spans="1:1" ht="17.399999999999999" x14ac:dyDescent="0.3">
      <c r="A156" s="16" t="s">
        <v>1083</v>
      </c>
    </row>
    <row r="157" spans="1:1" ht="17.399999999999999" x14ac:dyDescent="0.3">
      <c r="A157" s="15" t="s">
        <v>1084</v>
      </c>
    </row>
    <row r="158" spans="1:1" ht="17.399999999999999" x14ac:dyDescent="0.35">
      <c r="A158" s="17" t="s">
        <v>1085</v>
      </c>
    </row>
    <row r="159" spans="1:1" ht="17.399999999999999" x14ac:dyDescent="0.35">
      <c r="A159" s="17"/>
    </row>
    <row r="160" spans="1:1" ht="34.799999999999997" x14ac:dyDescent="0.3">
      <c r="A160" s="16" t="s">
        <v>1077</v>
      </c>
    </row>
    <row r="161" spans="1:1" ht="34.799999999999997" x14ac:dyDescent="0.3">
      <c r="A161" s="16" t="s">
        <v>1078</v>
      </c>
    </row>
    <row r="162" spans="1:1" ht="17.399999999999999" x14ac:dyDescent="0.3">
      <c r="A162" s="16" t="s">
        <v>1079</v>
      </c>
    </row>
    <row r="163" spans="1:1" ht="17.399999999999999" x14ac:dyDescent="0.3">
      <c r="A163" s="15" t="s">
        <v>1080</v>
      </c>
    </row>
    <row r="164" spans="1:1" ht="34.799999999999997" x14ac:dyDescent="0.35">
      <c r="A164" s="22" t="s">
        <v>1094</v>
      </c>
    </row>
    <row r="165" spans="1:1" ht="34.799999999999997" x14ac:dyDescent="0.3">
      <c r="A165" s="16" t="s">
        <v>1081</v>
      </c>
    </row>
    <row r="166" spans="1:1" ht="17.399999999999999" x14ac:dyDescent="0.3">
      <c r="A166" s="15" t="s">
        <v>1082</v>
      </c>
    </row>
    <row r="167" spans="1:1" ht="17.399999999999999" x14ac:dyDescent="0.3">
      <c r="A167" s="16" t="s">
        <v>1083</v>
      </c>
    </row>
    <row r="168" spans="1:1" ht="17.399999999999999" x14ac:dyDescent="0.3">
      <c r="A168" s="15" t="s">
        <v>1084</v>
      </c>
    </row>
    <row r="169" spans="1:1" ht="17.399999999999999" x14ac:dyDescent="0.35">
      <c r="A169" s="17" t="s">
        <v>1085</v>
      </c>
    </row>
    <row r="170" spans="1:1" ht="17.399999999999999" x14ac:dyDescent="0.35">
      <c r="A170" s="17"/>
    </row>
    <row r="171" spans="1:1" ht="17.399999999999999" x14ac:dyDescent="0.35">
      <c r="A171" s="17"/>
    </row>
    <row r="172" spans="1:1" ht="17.399999999999999" x14ac:dyDescent="0.35">
      <c r="A172" s="17"/>
    </row>
    <row r="173" spans="1:1" ht="17.399999999999999" x14ac:dyDescent="0.35">
      <c r="A173" s="17"/>
    </row>
    <row r="174" spans="1:1" ht="17.399999999999999" x14ac:dyDescent="0.35">
      <c r="A174" s="17"/>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theme="3"/>
  </sheetPr>
  <dimension ref="A1:R40"/>
  <sheetViews>
    <sheetView topLeftCell="C7" zoomScale="80" zoomScaleNormal="80" workbookViewId="0">
      <selection activeCell="F9" sqref="F9:F10"/>
    </sheetView>
  </sheetViews>
  <sheetFormatPr baseColWidth="10" defaultColWidth="9.109375" defaultRowHeight="14.4" x14ac:dyDescent="0.3"/>
  <cols>
    <col min="1" max="1" width="9.109375" style="2"/>
    <col min="2" max="10" width="12.44140625" style="2" customWidth="1"/>
    <col min="11" max="18" width="9.109375" style="2"/>
    <col min="19" max="16384" width="9.109375" style="45"/>
  </cols>
  <sheetData>
    <row r="1" spans="2:10" ht="15" thickBot="1" x14ac:dyDescent="0.35"/>
    <row r="2" spans="2:10" x14ac:dyDescent="0.3">
      <c r="B2" s="28"/>
      <c r="C2" s="29"/>
      <c r="D2" s="29"/>
      <c r="E2" s="29"/>
      <c r="F2" s="29"/>
      <c r="G2" s="29"/>
      <c r="H2" s="29"/>
      <c r="I2" s="29"/>
      <c r="J2" s="30"/>
    </row>
    <row r="3" spans="2:10" x14ac:dyDescent="0.3">
      <c r="B3" s="31"/>
      <c r="C3" s="32"/>
      <c r="D3" s="32"/>
      <c r="E3" s="32"/>
      <c r="F3" s="32"/>
      <c r="G3" s="32"/>
      <c r="H3" s="32"/>
      <c r="I3" s="32"/>
      <c r="J3" s="33"/>
    </row>
    <row r="4" spans="2:10" x14ac:dyDescent="0.3">
      <c r="B4" s="31"/>
      <c r="C4" s="32"/>
      <c r="D4" s="32"/>
      <c r="E4" s="32"/>
      <c r="F4" s="32"/>
      <c r="G4" s="32"/>
      <c r="H4" s="32"/>
      <c r="I4" s="32"/>
      <c r="J4" s="33"/>
    </row>
    <row r="5" spans="2:10" ht="31.2" x14ac:dyDescent="0.35">
      <c r="B5" s="31"/>
      <c r="C5" s="32"/>
      <c r="D5" s="32"/>
      <c r="E5" s="34"/>
      <c r="F5" s="35" t="s">
        <v>1171</v>
      </c>
      <c r="G5" s="32"/>
      <c r="H5" s="32"/>
      <c r="I5" s="32"/>
      <c r="J5" s="33"/>
    </row>
    <row r="6" spans="2:10" ht="41.25" customHeight="1" x14ac:dyDescent="0.3">
      <c r="B6" s="31"/>
      <c r="C6" s="32"/>
      <c r="D6" s="32"/>
      <c r="E6" s="172"/>
      <c r="F6" s="172"/>
      <c r="G6" s="172"/>
      <c r="H6" s="32"/>
      <c r="I6" s="32"/>
      <c r="J6" s="33"/>
    </row>
    <row r="7" spans="2:10" ht="25.8" x14ac:dyDescent="0.3">
      <c r="B7" s="31"/>
      <c r="C7" s="32"/>
      <c r="D7" s="32"/>
      <c r="E7" s="32"/>
      <c r="F7" s="36"/>
      <c r="G7" s="32"/>
      <c r="H7" s="32"/>
      <c r="I7" s="32"/>
      <c r="J7" s="33"/>
    </row>
    <row r="8" spans="2:10" ht="25.8" x14ac:dyDescent="0.3">
      <c r="B8" s="31"/>
      <c r="C8" s="32"/>
      <c r="D8" s="32"/>
      <c r="E8" s="32"/>
      <c r="F8" s="36" t="s">
        <v>1145</v>
      </c>
      <c r="G8" s="32"/>
      <c r="H8" s="32"/>
      <c r="I8" s="32"/>
      <c r="J8" s="33"/>
    </row>
    <row r="9" spans="2:10" ht="21" x14ac:dyDescent="0.3">
      <c r="B9" s="31"/>
      <c r="C9" s="32"/>
      <c r="D9" s="32"/>
      <c r="E9" s="32"/>
      <c r="F9" s="37" t="s">
        <v>1212</v>
      </c>
      <c r="G9" s="32"/>
      <c r="H9" s="32"/>
      <c r="I9" s="32"/>
      <c r="J9" s="33"/>
    </row>
    <row r="10" spans="2:10" ht="21" x14ac:dyDescent="0.3">
      <c r="B10" s="31"/>
      <c r="C10" s="32"/>
      <c r="D10" s="32"/>
      <c r="E10" s="32"/>
      <c r="F10" s="37" t="s">
        <v>1213</v>
      </c>
      <c r="G10" s="32"/>
      <c r="H10" s="32"/>
      <c r="I10" s="32"/>
      <c r="J10" s="33"/>
    </row>
    <row r="11" spans="2:10" ht="21" x14ac:dyDescent="0.3">
      <c r="B11" s="31"/>
      <c r="C11" s="32"/>
      <c r="D11" s="32"/>
      <c r="E11" s="32"/>
      <c r="F11" s="37"/>
      <c r="G11" s="32"/>
      <c r="H11" s="32"/>
      <c r="I11" s="32"/>
      <c r="J11" s="33"/>
    </row>
    <row r="12" spans="2:10" x14ac:dyDescent="0.3">
      <c r="B12" s="31"/>
      <c r="C12" s="32"/>
      <c r="D12" s="32"/>
      <c r="E12" s="32"/>
      <c r="F12" s="32"/>
      <c r="G12" s="32"/>
      <c r="H12" s="32"/>
      <c r="I12" s="32"/>
      <c r="J12" s="33"/>
    </row>
    <row r="13" spans="2:10" x14ac:dyDescent="0.3">
      <c r="B13" s="31"/>
      <c r="C13" s="32"/>
      <c r="D13" s="32"/>
      <c r="E13" s="32"/>
      <c r="F13" s="32"/>
      <c r="G13" s="32"/>
      <c r="H13" s="32"/>
      <c r="I13" s="32"/>
      <c r="J13" s="33"/>
    </row>
    <row r="14" spans="2:10" x14ac:dyDescent="0.3">
      <c r="B14" s="31"/>
      <c r="C14" s="32"/>
      <c r="D14" s="32"/>
      <c r="E14" s="32"/>
      <c r="F14" s="32"/>
      <c r="G14" s="32"/>
      <c r="H14" s="32"/>
      <c r="I14" s="32"/>
      <c r="J14" s="33"/>
    </row>
    <row r="15" spans="2:10" x14ac:dyDescent="0.3">
      <c r="B15" s="31"/>
      <c r="C15" s="32"/>
      <c r="D15" s="32"/>
      <c r="E15" s="32"/>
      <c r="F15" s="32"/>
      <c r="G15" s="32"/>
      <c r="H15" s="32"/>
      <c r="I15" s="32"/>
      <c r="J15" s="33"/>
    </row>
    <row r="16" spans="2:10" x14ac:dyDescent="0.3">
      <c r="B16" s="31"/>
      <c r="C16" s="32"/>
      <c r="D16" s="32"/>
      <c r="E16" s="32"/>
      <c r="F16" s="32"/>
      <c r="G16" s="32"/>
      <c r="H16" s="32"/>
      <c r="I16" s="32"/>
      <c r="J16" s="33"/>
    </row>
    <row r="17" spans="2:10" x14ac:dyDescent="0.3">
      <c r="B17" s="31"/>
      <c r="C17" s="32"/>
      <c r="D17" s="32"/>
      <c r="E17" s="32"/>
      <c r="F17" s="32"/>
      <c r="G17" s="32"/>
      <c r="H17" s="32"/>
      <c r="I17" s="32"/>
      <c r="J17" s="33"/>
    </row>
    <row r="18" spans="2:10" x14ac:dyDescent="0.3">
      <c r="B18" s="31"/>
      <c r="C18" s="32"/>
      <c r="D18" s="32"/>
      <c r="E18" s="32"/>
      <c r="F18" s="32"/>
      <c r="G18" s="32"/>
      <c r="H18" s="32"/>
      <c r="I18" s="32"/>
      <c r="J18" s="33"/>
    </row>
    <row r="19" spans="2:10" x14ac:dyDescent="0.3">
      <c r="B19" s="31"/>
      <c r="C19" s="32"/>
      <c r="D19" s="32"/>
      <c r="E19" s="32"/>
      <c r="F19" s="32"/>
      <c r="G19" s="32"/>
      <c r="H19" s="32"/>
      <c r="I19" s="32"/>
      <c r="J19" s="33"/>
    </row>
    <row r="20" spans="2:10" x14ac:dyDescent="0.3">
      <c r="B20" s="31"/>
      <c r="C20" s="32"/>
      <c r="D20" s="32"/>
      <c r="E20" s="32"/>
      <c r="F20" s="32"/>
      <c r="G20" s="32"/>
      <c r="H20" s="32"/>
      <c r="I20" s="32"/>
      <c r="J20" s="33"/>
    </row>
    <row r="21" spans="2:10" x14ac:dyDescent="0.3">
      <c r="B21" s="31"/>
      <c r="C21" s="32"/>
      <c r="D21" s="32"/>
      <c r="E21" s="32"/>
      <c r="F21" s="32"/>
      <c r="G21" s="32"/>
      <c r="H21" s="32"/>
      <c r="I21" s="32"/>
      <c r="J21" s="33"/>
    </row>
    <row r="22" spans="2:10" x14ac:dyDescent="0.3">
      <c r="B22" s="31"/>
      <c r="C22" s="32"/>
      <c r="D22" s="32"/>
      <c r="E22" s="32"/>
      <c r="F22" s="38" t="s">
        <v>13</v>
      </c>
      <c r="G22" s="32"/>
      <c r="H22" s="32"/>
      <c r="I22" s="32"/>
      <c r="J22" s="33"/>
    </row>
    <row r="23" spans="2:10" x14ac:dyDescent="0.3">
      <c r="B23" s="31"/>
      <c r="C23" s="32"/>
      <c r="D23" s="32"/>
      <c r="E23" s="32"/>
      <c r="F23" s="39"/>
      <c r="G23" s="32"/>
      <c r="H23" s="32"/>
      <c r="I23" s="32"/>
      <c r="J23" s="33"/>
    </row>
    <row r="24" spans="2:10" x14ac:dyDescent="0.3">
      <c r="B24" s="31"/>
      <c r="C24" s="32"/>
      <c r="D24" s="45"/>
      <c r="E24" s="45"/>
      <c r="F24" s="45"/>
      <c r="G24" s="45"/>
      <c r="H24" s="45"/>
      <c r="I24" s="32"/>
      <c r="J24" s="33"/>
    </row>
    <row r="25" spans="2:10" x14ac:dyDescent="0.3">
      <c r="B25" s="31"/>
      <c r="C25" s="32"/>
      <c r="D25" s="45"/>
      <c r="E25" s="45"/>
      <c r="F25" s="45"/>
      <c r="G25" s="45"/>
      <c r="H25" s="45"/>
      <c r="I25" s="32"/>
      <c r="J25" s="33"/>
    </row>
    <row r="26" spans="2:10" x14ac:dyDescent="0.3">
      <c r="B26" s="31"/>
      <c r="C26" s="32"/>
      <c r="D26" s="45"/>
      <c r="E26" s="45"/>
      <c r="F26" s="45"/>
      <c r="G26" s="45"/>
      <c r="H26" s="45"/>
      <c r="I26" s="32"/>
      <c r="J26" s="33"/>
    </row>
    <row r="27" spans="2:10" x14ac:dyDescent="0.3">
      <c r="B27" s="31"/>
      <c r="C27" s="32"/>
      <c r="D27" s="44"/>
      <c r="E27" s="44"/>
      <c r="F27" s="44"/>
      <c r="G27" s="44"/>
      <c r="H27" s="44"/>
      <c r="I27" s="32"/>
      <c r="J27" s="33"/>
    </row>
    <row r="28" spans="2:10" x14ac:dyDescent="0.3">
      <c r="B28" s="31"/>
      <c r="C28" s="32"/>
      <c r="D28" s="175" t="s">
        <v>1172</v>
      </c>
      <c r="E28" s="176" t="s">
        <v>14</v>
      </c>
      <c r="F28" s="176"/>
      <c r="G28" s="176"/>
      <c r="H28" s="176"/>
      <c r="I28" s="32"/>
      <c r="J28" s="33"/>
    </row>
    <row r="29" spans="2:10" x14ac:dyDescent="0.3">
      <c r="B29" s="31"/>
      <c r="C29" s="32"/>
      <c r="D29" s="32"/>
      <c r="E29" s="43"/>
      <c r="F29" s="43"/>
      <c r="G29" s="43"/>
      <c r="H29" s="32"/>
      <c r="I29" s="32"/>
      <c r="J29" s="33"/>
    </row>
    <row r="30" spans="2:10" x14ac:dyDescent="0.3">
      <c r="B30" s="31"/>
      <c r="C30" s="32"/>
      <c r="D30" s="175" t="s">
        <v>1173</v>
      </c>
      <c r="E30" s="176"/>
      <c r="F30" s="176"/>
      <c r="G30" s="176"/>
      <c r="H30" s="176"/>
      <c r="I30" s="32"/>
      <c r="J30" s="33"/>
    </row>
    <row r="31" spans="2:10" x14ac:dyDescent="0.3">
      <c r="B31" s="31"/>
      <c r="C31" s="32"/>
      <c r="D31" s="44"/>
      <c r="E31" s="44"/>
      <c r="F31" s="44"/>
      <c r="G31" s="44"/>
      <c r="H31" s="44"/>
      <c r="I31" s="32"/>
      <c r="J31" s="33"/>
    </row>
    <row r="32" spans="2:10" x14ac:dyDescent="0.3">
      <c r="B32" s="31"/>
      <c r="C32" s="32"/>
      <c r="D32" s="175" t="s">
        <v>1200</v>
      </c>
      <c r="E32" s="176" t="s">
        <v>14</v>
      </c>
      <c r="F32" s="176"/>
      <c r="G32" s="176"/>
      <c r="H32" s="176"/>
      <c r="I32" s="32"/>
      <c r="J32" s="33"/>
    </row>
    <row r="33" spans="2:10" x14ac:dyDescent="0.3">
      <c r="B33" s="31"/>
      <c r="C33" s="32"/>
      <c r="D33" s="43"/>
      <c r="E33" s="43"/>
      <c r="F33" s="43"/>
      <c r="G33" s="43"/>
      <c r="H33" s="43"/>
      <c r="I33" s="32"/>
      <c r="J33" s="33"/>
    </row>
    <row r="34" spans="2:10" x14ac:dyDescent="0.3">
      <c r="B34" s="31"/>
      <c r="C34" s="32"/>
      <c r="D34" s="175" t="s">
        <v>1201</v>
      </c>
      <c r="E34" s="176" t="s">
        <v>14</v>
      </c>
      <c r="F34" s="176"/>
      <c r="G34" s="176"/>
      <c r="H34" s="176"/>
      <c r="I34" s="32"/>
      <c r="J34" s="33"/>
    </row>
    <row r="35" spans="2:10" x14ac:dyDescent="0.3">
      <c r="B35" s="31"/>
      <c r="C35" s="32"/>
      <c r="D35" s="32"/>
      <c r="E35" s="32"/>
      <c r="F35" s="32"/>
      <c r="G35" s="32"/>
      <c r="H35" s="32"/>
      <c r="I35" s="32"/>
      <c r="J35" s="33"/>
    </row>
    <row r="36" spans="2:10" x14ac:dyDescent="0.3">
      <c r="B36" s="31"/>
      <c r="C36" s="32"/>
      <c r="D36" s="173"/>
      <c r="E36" s="174"/>
      <c r="F36" s="174"/>
      <c r="G36" s="174"/>
      <c r="H36" s="174"/>
      <c r="I36" s="32"/>
      <c r="J36" s="33"/>
    </row>
    <row r="37" spans="2:10" x14ac:dyDescent="0.3">
      <c r="B37" s="31"/>
      <c r="C37" s="32"/>
      <c r="D37" s="32"/>
      <c r="E37" s="32"/>
      <c r="F37" s="39"/>
      <c r="G37" s="32"/>
      <c r="H37" s="32"/>
      <c r="I37" s="32"/>
      <c r="J37" s="33"/>
    </row>
    <row r="38" spans="2:10" x14ac:dyDescent="0.3">
      <c r="B38" s="31"/>
      <c r="C38" s="32"/>
      <c r="D38" s="173"/>
      <c r="E38" s="174"/>
      <c r="F38" s="174"/>
      <c r="G38" s="174"/>
      <c r="H38" s="174"/>
      <c r="I38" s="32"/>
      <c r="J38" s="33"/>
    </row>
    <row r="39" spans="2:10" x14ac:dyDescent="0.3">
      <c r="B39" s="31"/>
      <c r="C39" s="32"/>
      <c r="D39" s="43"/>
      <c r="E39" s="43"/>
      <c r="F39" s="43"/>
      <c r="G39" s="43"/>
      <c r="H39" s="43"/>
      <c r="I39" s="32"/>
      <c r="J39" s="33"/>
    </row>
    <row r="40" spans="2:10" ht="15" thickBot="1" x14ac:dyDescent="0.35">
      <c r="B40" s="40"/>
      <c r="C40" s="41"/>
      <c r="D40" s="41"/>
      <c r="E40" s="41"/>
      <c r="F40" s="41"/>
      <c r="G40" s="41"/>
      <c r="H40" s="41"/>
      <c r="I40" s="41"/>
      <c r="J40" s="42"/>
    </row>
  </sheetData>
  <mergeCells count="7">
    <mergeCell ref="E6:G6"/>
    <mergeCell ref="D38:H38"/>
    <mergeCell ref="D36:H36"/>
    <mergeCell ref="D28:H28"/>
    <mergeCell ref="D30:H30"/>
    <mergeCell ref="D32:H32"/>
    <mergeCell ref="D34:H34"/>
  </mergeCells>
  <hyperlinks>
    <hyperlink ref="D28:H28" location="'A. ATT General'!A1" display="Worksheet A: ATT General" xr:uid="{00000000-0004-0000-0100-000000000000}"/>
    <hyperlink ref="D30:H30" location="'B. ATT Mortgage Assets'!A1" display="Worksheet B1: ATT Mortgage Assets" xr:uid="{00000000-0004-0000-0100-000001000000}"/>
    <hyperlink ref="D32:H32" location="'C. ATT Austrian Glossary'!A1" display="Worksheet C: ATT Austrian Glossary" xr:uid="{00000000-0004-0000-0100-000002000000}"/>
    <hyperlink ref="D34:H34" location="Disclaimer!A1" display="Covered Bond Label Disclaimer" xr:uid="{00000000-0004-0000-0100-000003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theme="3"/>
  </sheetPr>
  <dimension ref="A1:CC600"/>
  <sheetViews>
    <sheetView showZeros="0" tabSelected="1" zoomScale="70" zoomScaleNormal="70" workbookViewId="0">
      <selection activeCell="F17" sqref="F17"/>
    </sheetView>
  </sheetViews>
  <sheetFormatPr baseColWidth="10" defaultColWidth="8.88671875" defaultRowHeight="14.4" outlineLevelRow="1" x14ac:dyDescent="0.3"/>
  <cols>
    <col min="1" max="1" width="13.33203125" style="5" customWidth="1"/>
    <col min="2" max="2" width="60.6640625" style="5" customWidth="1"/>
    <col min="3" max="3" width="58.5546875" style="5" bestFit="1" customWidth="1"/>
    <col min="4" max="4" width="40.6640625" style="5" customWidth="1"/>
    <col min="5" max="5" width="6.6640625" style="5" customWidth="1"/>
    <col min="6" max="6" width="41.6640625" style="5" customWidth="1"/>
    <col min="7" max="7" width="41.6640625" style="4" customWidth="1"/>
    <col min="8" max="8" width="7.33203125" style="50" customWidth="1"/>
    <col min="9" max="9" width="71.88671875" style="50" customWidth="1"/>
    <col min="10" max="11" width="47.6640625" style="50" customWidth="1"/>
    <col min="12" max="12" width="7.33203125" style="50" customWidth="1"/>
    <col min="13" max="13" width="25.6640625" style="50" customWidth="1"/>
    <col min="14" max="14" width="25.6640625" style="47" customWidth="1"/>
    <col min="15" max="81" width="8.88671875" style="48"/>
    <col min="82" max="16384" width="8.88671875" style="9"/>
  </cols>
  <sheetData>
    <row r="1" spans="1:14" s="48" customFormat="1" ht="31.2" x14ac:dyDescent="0.3">
      <c r="A1" s="46" t="s">
        <v>1176</v>
      </c>
      <c r="B1" s="46"/>
      <c r="C1" s="47"/>
      <c r="D1" s="47"/>
      <c r="E1" s="47"/>
      <c r="F1" s="134" t="s">
        <v>1196</v>
      </c>
      <c r="G1" s="47"/>
      <c r="H1" s="47"/>
      <c r="I1" s="46"/>
      <c r="J1" s="47"/>
      <c r="K1" s="47"/>
      <c r="L1" s="47"/>
      <c r="M1" s="47"/>
      <c r="N1" s="47"/>
    </row>
    <row r="2" spans="1:14" s="48" customFormat="1" ht="15" thickBot="1" x14ac:dyDescent="0.35">
      <c r="A2" s="47"/>
      <c r="B2" s="49"/>
      <c r="C2" s="47"/>
      <c r="D2" s="47"/>
      <c r="E2" s="47"/>
      <c r="F2" s="47"/>
      <c r="G2" s="47"/>
      <c r="H2" s="47"/>
      <c r="I2" s="50"/>
      <c r="J2" s="50"/>
      <c r="K2" s="50"/>
      <c r="L2" s="47"/>
      <c r="M2" s="47"/>
      <c r="N2" s="47"/>
    </row>
    <row r="3" spans="1:14" ht="18.600000000000001" thickBot="1" x14ac:dyDescent="0.35">
      <c r="A3" s="6"/>
      <c r="B3" s="136" t="s">
        <v>15</v>
      </c>
      <c r="C3" s="135" t="s">
        <v>156</v>
      </c>
      <c r="D3" s="91"/>
      <c r="E3" s="91"/>
      <c r="F3" s="47"/>
      <c r="G3" s="91"/>
      <c r="H3" s="47"/>
      <c r="L3" s="47"/>
      <c r="M3" s="47"/>
    </row>
    <row r="4" spans="1:14" s="48" customFormat="1" ht="15" thickBot="1" x14ac:dyDescent="0.35">
      <c r="A4" s="50"/>
      <c r="B4" s="50"/>
      <c r="C4" s="50"/>
      <c r="D4" s="50"/>
      <c r="E4" s="50"/>
      <c r="F4" s="50"/>
      <c r="G4" s="47"/>
      <c r="H4" s="47"/>
      <c r="I4" s="50"/>
      <c r="J4" s="50"/>
      <c r="K4" s="50"/>
      <c r="L4" s="47"/>
      <c r="M4" s="47"/>
      <c r="N4" s="47"/>
    </row>
    <row r="5" spans="1:14" ht="18" x14ac:dyDescent="0.3">
      <c r="A5" s="7"/>
      <c r="B5" s="130" t="s">
        <v>16</v>
      </c>
      <c r="C5" s="87"/>
      <c r="D5" s="50"/>
      <c r="E5" s="53"/>
      <c r="F5" s="53"/>
      <c r="G5" s="47"/>
      <c r="H5" s="47"/>
      <c r="L5" s="47"/>
      <c r="M5" s="47"/>
    </row>
    <row r="6" spans="1:14" s="48" customFormat="1" x14ac:dyDescent="0.3">
      <c r="A6" s="50"/>
      <c r="B6" s="131" t="s">
        <v>17</v>
      </c>
      <c r="C6" s="50"/>
      <c r="D6" s="50"/>
      <c r="E6" s="50"/>
      <c r="F6" s="50"/>
      <c r="G6" s="47"/>
      <c r="H6" s="47"/>
      <c r="I6" s="50"/>
      <c r="J6" s="50"/>
      <c r="K6" s="50"/>
      <c r="L6" s="47"/>
      <c r="M6" s="47"/>
      <c r="N6" s="47"/>
    </row>
    <row r="7" spans="1:14" s="48" customFormat="1" x14ac:dyDescent="0.3">
      <c r="A7" s="50"/>
      <c r="B7" s="132" t="s">
        <v>18</v>
      </c>
      <c r="C7" s="50"/>
      <c r="D7" s="50"/>
      <c r="E7" s="50"/>
      <c r="F7" s="50"/>
      <c r="G7" s="47"/>
      <c r="H7" s="47"/>
      <c r="I7" s="50"/>
      <c r="J7" s="50"/>
      <c r="K7" s="50"/>
      <c r="L7" s="47"/>
      <c r="M7" s="47"/>
      <c r="N7" s="47"/>
    </row>
    <row r="8" spans="1:14" s="48" customFormat="1" x14ac:dyDescent="0.3">
      <c r="A8" s="50"/>
      <c r="B8" s="132" t="s">
        <v>19</v>
      </c>
      <c r="C8" s="50"/>
      <c r="D8" s="50"/>
      <c r="E8" s="50"/>
      <c r="F8" s="50"/>
      <c r="G8" s="47"/>
      <c r="H8" s="47"/>
      <c r="I8" s="50"/>
      <c r="J8" s="50"/>
      <c r="K8" s="50"/>
      <c r="L8" s="47"/>
      <c r="M8" s="47"/>
      <c r="N8" s="47"/>
    </row>
    <row r="9" spans="1:14" s="48" customFormat="1" x14ac:dyDescent="0.3">
      <c r="A9" s="50"/>
      <c r="B9" s="131" t="s">
        <v>20</v>
      </c>
      <c r="C9" s="50"/>
      <c r="D9" s="50"/>
      <c r="E9" s="50"/>
      <c r="F9" s="50"/>
      <c r="G9" s="47"/>
      <c r="H9" s="47"/>
      <c r="I9" s="50"/>
      <c r="J9" s="50"/>
      <c r="K9" s="50"/>
      <c r="L9" s="47"/>
      <c r="M9" s="47"/>
      <c r="N9" s="47"/>
    </row>
    <row r="10" spans="1:14" s="48" customFormat="1" x14ac:dyDescent="0.3">
      <c r="A10" s="50"/>
      <c r="B10" s="131" t="s">
        <v>21</v>
      </c>
      <c r="C10" s="50"/>
      <c r="D10" s="50"/>
      <c r="E10" s="50"/>
      <c r="F10" s="50"/>
      <c r="G10" s="47"/>
      <c r="H10" s="47"/>
      <c r="I10" s="50"/>
      <c r="J10" s="50"/>
      <c r="K10" s="50"/>
      <c r="L10" s="47"/>
      <c r="M10" s="47"/>
      <c r="N10" s="47"/>
    </row>
    <row r="11" spans="1:14" s="48" customFormat="1" ht="15" thickBot="1" x14ac:dyDescent="0.35">
      <c r="A11" s="50"/>
      <c r="B11" s="133" t="s">
        <v>22</v>
      </c>
      <c r="C11" s="50"/>
      <c r="D11" s="50"/>
      <c r="E11" s="50"/>
      <c r="F11" s="50"/>
      <c r="G11" s="47"/>
      <c r="H11" s="47"/>
      <c r="I11" s="50"/>
      <c r="J11" s="50"/>
      <c r="K11" s="50"/>
      <c r="L11" s="47"/>
      <c r="M11" s="47"/>
      <c r="N11" s="47"/>
    </row>
    <row r="12" spans="1:14" s="48" customFormat="1" x14ac:dyDescent="0.3">
      <c r="A12" s="50"/>
      <c r="B12" s="51"/>
      <c r="C12" s="50"/>
      <c r="D12" s="50"/>
      <c r="E12" s="50"/>
      <c r="F12" s="50"/>
      <c r="G12" s="47"/>
      <c r="H12" s="47"/>
      <c r="I12" s="50"/>
      <c r="J12" s="50"/>
      <c r="K12" s="50"/>
      <c r="L12" s="47"/>
      <c r="M12" s="47"/>
      <c r="N12" s="47"/>
    </row>
    <row r="13" spans="1:14" ht="36" x14ac:dyDescent="0.3">
      <c r="A13" s="122" t="s">
        <v>23</v>
      </c>
      <c r="B13" s="122" t="s">
        <v>17</v>
      </c>
      <c r="C13" s="123"/>
      <c r="D13" s="123"/>
      <c r="E13" s="123"/>
      <c r="F13" s="123"/>
      <c r="G13" s="124"/>
      <c r="H13" s="47"/>
      <c r="L13" s="47"/>
      <c r="M13" s="47"/>
    </row>
    <row r="14" spans="1:14" s="48" customFormat="1" x14ac:dyDescent="0.3">
      <c r="A14" s="50" t="s">
        <v>24</v>
      </c>
      <c r="B14" s="52" t="s">
        <v>0</v>
      </c>
      <c r="C14" s="50" t="s">
        <v>520</v>
      </c>
      <c r="D14" s="50"/>
      <c r="E14" s="53"/>
      <c r="F14" s="53"/>
      <c r="G14" s="47"/>
      <c r="H14" s="47"/>
      <c r="I14" s="50"/>
      <c r="J14" s="50"/>
      <c r="K14" s="50"/>
      <c r="L14" s="47"/>
      <c r="M14" s="47"/>
      <c r="N14" s="47"/>
    </row>
    <row r="15" spans="1:14" s="48" customFormat="1" x14ac:dyDescent="0.3">
      <c r="A15" s="50" t="s">
        <v>26</v>
      </c>
      <c r="B15" s="52" t="s">
        <v>27</v>
      </c>
      <c r="C15" s="54" t="s">
        <v>1145</v>
      </c>
      <c r="D15" s="50"/>
      <c r="E15" s="53"/>
      <c r="F15" s="53"/>
      <c r="G15" s="47"/>
      <c r="H15" s="47"/>
      <c r="I15" s="50"/>
      <c r="J15" s="50"/>
      <c r="K15" s="50"/>
      <c r="L15" s="47"/>
      <c r="M15" s="47"/>
      <c r="N15" s="47"/>
    </row>
    <row r="16" spans="1:14" s="48" customFormat="1" x14ac:dyDescent="0.3">
      <c r="A16" s="50" t="s">
        <v>28</v>
      </c>
      <c r="B16" s="52" t="s">
        <v>29</v>
      </c>
      <c r="C16" s="55" t="s">
        <v>1146</v>
      </c>
      <c r="D16" s="50"/>
      <c r="E16" s="53"/>
      <c r="F16" s="53"/>
      <c r="G16" s="47"/>
      <c r="H16" s="47"/>
      <c r="I16" s="50"/>
      <c r="J16" s="50"/>
      <c r="K16" s="50"/>
      <c r="L16" s="47"/>
      <c r="M16" s="47"/>
      <c r="N16" s="47"/>
    </row>
    <row r="17" spans="1:14" s="48" customFormat="1" x14ac:dyDescent="0.3">
      <c r="A17" s="50" t="s">
        <v>30</v>
      </c>
      <c r="B17" s="52" t="s">
        <v>31</v>
      </c>
      <c r="C17" s="56">
        <v>44651</v>
      </c>
      <c r="D17" s="50"/>
      <c r="E17" s="53"/>
      <c r="F17" s="53"/>
      <c r="G17" s="47"/>
      <c r="H17" s="47"/>
      <c r="I17" s="50"/>
      <c r="J17" s="50"/>
      <c r="K17" s="50"/>
      <c r="L17" s="47"/>
      <c r="M17" s="47"/>
      <c r="N17" s="47"/>
    </row>
    <row r="18" spans="1:14" s="48" customFormat="1" outlineLevel="1" x14ac:dyDescent="0.3">
      <c r="A18" s="50" t="s">
        <v>32</v>
      </c>
      <c r="B18" s="57" t="s">
        <v>33</v>
      </c>
      <c r="C18" s="50"/>
      <c r="D18" s="50"/>
      <c r="E18" s="53"/>
      <c r="F18" s="53"/>
      <c r="G18" s="47"/>
      <c r="H18" s="47"/>
      <c r="I18" s="50"/>
      <c r="J18" s="50"/>
      <c r="K18" s="50"/>
      <c r="L18" s="47"/>
      <c r="M18" s="47"/>
      <c r="N18" s="47"/>
    </row>
    <row r="19" spans="1:14" s="48" customFormat="1" outlineLevel="1" x14ac:dyDescent="0.3">
      <c r="A19" s="50" t="s">
        <v>34</v>
      </c>
      <c r="B19" s="57" t="s">
        <v>35</v>
      </c>
      <c r="C19" s="50"/>
      <c r="D19" s="50"/>
      <c r="E19" s="53"/>
      <c r="F19" s="53"/>
      <c r="G19" s="47"/>
      <c r="H19" s="47"/>
      <c r="I19" s="50"/>
      <c r="J19" s="50"/>
      <c r="K19" s="50"/>
      <c r="L19" s="47"/>
      <c r="M19" s="47"/>
      <c r="N19" s="47"/>
    </row>
    <row r="20" spans="1:14" s="48" customFormat="1" outlineLevel="1" x14ac:dyDescent="0.3">
      <c r="A20" s="50" t="s">
        <v>36</v>
      </c>
      <c r="B20" s="57"/>
      <c r="C20" s="50"/>
      <c r="D20" s="50"/>
      <c r="E20" s="53"/>
      <c r="F20" s="53"/>
      <c r="G20" s="47"/>
      <c r="H20" s="47"/>
      <c r="I20" s="50"/>
      <c r="J20" s="50"/>
      <c r="K20" s="50"/>
      <c r="L20" s="47"/>
      <c r="M20" s="47"/>
      <c r="N20" s="47"/>
    </row>
    <row r="21" spans="1:14" s="48" customFormat="1" outlineLevel="1" x14ac:dyDescent="0.3">
      <c r="A21" s="50" t="s">
        <v>37</v>
      </c>
      <c r="B21" s="57"/>
      <c r="C21" s="50"/>
      <c r="D21" s="50"/>
      <c r="E21" s="53"/>
      <c r="F21" s="53"/>
      <c r="G21" s="47"/>
      <c r="H21" s="47"/>
      <c r="I21" s="50"/>
      <c r="J21" s="50"/>
      <c r="K21" s="50"/>
      <c r="L21" s="47"/>
      <c r="M21" s="47"/>
      <c r="N21" s="47"/>
    </row>
    <row r="22" spans="1:14" s="48" customFormat="1" outlineLevel="1" x14ac:dyDescent="0.3">
      <c r="A22" s="50" t="s">
        <v>38</v>
      </c>
      <c r="B22" s="57"/>
      <c r="C22" s="50"/>
      <c r="D22" s="50"/>
      <c r="E22" s="53"/>
      <c r="F22" s="53"/>
      <c r="G22" s="47"/>
      <c r="H22" s="47"/>
      <c r="I22" s="50"/>
      <c r="J22" s="50"/>
      <c r="K22" s="50"/>
      <c r="L22" s="47"/>
      <c r="M22" s="47"/>
      <c r="N22" s="47"/>
    </row>
    <row r="23" spans="1:14" s="48" customFormat="1" outlineLevel="1" x14ac:dyDescent="0.3">
      <c r="A23" s="50" t="s">
        <v>39</v>
      </c>
      <c r="B23" s="57"/>
      <c r="C23" s="50"/>
      <c r="D23" s="50"/>
      <c r="E23" s="53"/>
      <c r="F23" s="53"/>
      <c r="G23" s="47"/>
      <c r="H23" s="47"/>
      <c r="I23" s="50"/>
      <c r="J23" s="50"/>
      <c r="K23" s="50"/>
      <c r="L23" s="47"/>
      <c r="M23" s="47"/>
      <c r="N23" s="47"/>
    </row>
    <row r="24" spans="1:14" s="48" customFormat="1" outlineLevel="1" x14ac:dyDescent="0.3">
      <c r="A24" s="50" t="s">
        <v>40</v>
      </c>
      <c r="B24" s="57"/>
      <c r="C24" s="50"/>
      <c r="D24" s="50"/>
      <c r="E24" s="53"/>
      <c r="F24" s="53"/>
      <c r="G24" s="47"/>
      <c r="H24" s="47"/>
      <c r="I24" s="50"/>
      <c r="J24" s="50"/>
      <c r="K24" s="50"/>
      <c r="L24" s="47"/>
      <c r="M24" s="47"/>
      <c r="N24" s="47"/>
    </row>
    <row r="25" spans="1:14" s="48" customFormat="1" outlineLevel="1" x14ac:dyDescent="0.3">
      <c r="A25" s="50" t="s">
        <v>41</v>
      </c>
      <c r="B25" s="57"/>
      <c r="C25" s="50"/>
      <c r="D25" s="50"/>
      <c r="E25" s="53"/>
      <c r="F25" s="53"/>
      <c r="G25" s="47"/>
      <c r="H25" s="47"/>
      <c r="I25" s="50"/>
      <c r="J25" s="50"/>
      <c r="K25" s="50"/>
      <c r="L25" s="47"/>
      <c r="M25" s="47"/>
      <c r="N25" s="47"/>
    </row>
    <row r="26" spans="1:14" ht="18" x14ac:dyDescent="0.3">
      <c r="A26" s="123"/>
      <c r="B26" s="122" t="s">
        <v>18</v>
      </c>
      <c r="C26" s="123"/>
      <c r="D26" s="123"/>
      <c r="E26" s="123"/>
      <c r="F26" s="123"/>
      <c r="G26" s="124"/>
      <c r="H26" s="47"/>
      <c r="L26" s="47"/>
      <c r="M26" s="47"/>
    </row>
    <row r="27" spans="1:14" s="48" customFormat="1" x14ac:dyDescent="0.3">
      <c r="A27" s="50" t="s">
        <v>42</v>
      </c>
      <c r="B27" s="58" t="s">
        <v>43</v>
      </c>
      <c r="C27" s="54" t="s">
        <v>1147</v>
      </c>
      <c r="D27" s="59"/>
      <c r="E27" s="59"/>
      <c r="F27" s="59"/>
      <c r="G27" s="47"/>
      <c r="H27" s="47"/>
      <c r="I27" s="50"/>
      <c r="J27" s="50"/>
      <c r="K27" s="50"/>
      <c r="L27" s="47"/>
      <c r="M27" s="47"/>
      <c r="N27" s="47"/>
    </row>
    <row r="28" spans="1:14" s="48" customFormat="1" x14ac:dyDescent="0.3">
      <c r="A28" s="50" t="s">
        <v>44</v>
      </c>
      <c r="B28" s="58" t="s">
        <v>45</v>
      </c>
      <c r="C28" s="54" t="s">
        <v>1147</v>
      </c>
      <c r="D28" s="59"/>
      <c r="E28" s="59"/>
      <c r="F28" s="59"/>
      <c r="G28" s="47"/>
      <c r="H28" s="47"/>
      <c r="I28" s="50"/>
      <c r="J28" s="50"/>
      <c r="K28" s="50"/>
      <c r="L28" s="47"/>
      <c r="M28" s="47"/>
      <c r="N28" s="47"/>
    </row>
    <row r="29" spans="1:14" s="48" customFormat="1" x14ac:dyDescent="0.3">
      <c r="A29" s="50" t="s">
        <v>46</v>
      </c>
      <c r="B29" s="58" t="s">
        <v>47</v>
      </c>
      <c r="C29" s="54" t="s">
        <v>943</v>
      </c>
      <c r="D29" s="50"/>
      <c r="E29" s="59"/>
      <c r="F29" s="59"/>
      <c r="G29" s="47"/>
      <c r="H29" s="47"/>
      <c r="I29" s="50"/>
      <c r="J29" s="50"/>
      <c r="K29" s="50"/>
      <c r="L29" s="47"/>
      <c r="M29" s="47"/>
      <c r="N29" s="47"/>
    </row>
    <row r="30" spans="1:14" s="48" customFormat="1" outlineLevel="1" x14ac:dyDescent="0.3">
      <c r="A30" s="50" t="s">
        <v>48</v>
      </c>
      <c r="B30" s="58"/>
      <c r="C30" s="50"/>
      <c r="D30" s="50"/>
      <c r="E30" s="59"/>
      <c r="F30" s="59"/>
      <c r="G30" s="47"/>
      <c r="H30" s="47"/>
      <c r="I30" s="50"/>
      <c r="J30" s="50"/>
      <c r="K30" s="50"/>
      <c r="L30" s="47"/>
      <c r="M30" s="47"/>
      <c r="N30" s="47"/>
    </row>
    <row r="31" spans="1:14" s="48" customFormat="1" outlineLevel="1" x14ac:dyDescent="0.3">
      <c r="A31" s="50" t="s">
        <v>49</v>
      </c>
      <c r="B31" s="58"/>
      <c r="C31" s="50"/>
      <c r="D31" s="50"/>
      <c r="E31" s="59"/>
      <c r="F31" s="59"/>
      <c r="G31" s="47"/>
      <c r="H31" s="47"/>
      <c r="I31" s="50"/>
      <c r="J31" s="50"/>
      <c r="K31" s="50"/>
      <c r="L31" s="47"/>
      <c r="M31" s="47"/>
      <c r="N31" s="47"/>
    </row>
    <row r="32" spans="1:14" s="48" customFormat="1" outlineLevel="1" x14ac:dyDescent="0.3">
      <c r="A32" s="50" t="s">
        <v>50</v>
      </c>
      <c r="B32" s="58"/>
      <c r="C32" s="50"/>
      <c r="D32" s="50"/>
      <c r="E32" s="59"/>
      <c r="F32" s="59"/>
      <c r="G32" s="47"/>
      <c r="H32" s="47"/>
      <c r="I32" s="50"/>
      <c r="J32" s="50"/>
      <c r="K32" s="50"/>
      <c r="L32" s="47"/>
      <c r="M32" s="47"/>
      <c r="N32" s="47"/>
    </row>
    <row r="33" spans="1:14" s="48" customFormat="1" outlineLevel="1" x14ac:dyDescent="0.3">
      <c r="A33" s="50" t="s">
        <v>51</v>
      </c>
      <c r="B33" s="58"/>
      <c r="C33" s="50"/>
      <c r="D33" s="50"/>
      <c r="E33" s="59"/>
      <c r="F33" s="59"/>
      <c r="G33" s="47"/>
      <c r="H33" s="47"/>
      <c r="I33" s="50"/>
      <c r="J33" s="50"/>
      <c r="K33" s="50"/>
      <c r="L33" s="47"/>
      <c r="M33" s="47"/>
      <c r="N33" s="47"/>
    </row>
    <row r="34" spans="1:14" s="48" customFormat="1" outlineLevel="1" x14ac:dyDescent="0.3">
      <c r="A34" s="50" t="s">
        <v>52</v>
      </c>
      <c r="B34" s="58"/>
      <c r="C34" s="50"/>
      <c r="D34" s="50"/>
      <c r="E34" s="59"/>
      <c r="F34" s="59"/>
      <c r="G34" s="47"/>
      <c r="H34" s="47"/>
      <c r="I34" s="50"/>
      <c r="J34" s="50"/>
      <c r="K34" s="50"/>
      <c r="L34" s="47"/>
      <c r="M34" s="47"/>
      <c r="N34" s="47"/>
    </row>
    <row r="35" spans="1:14" s="48" customFormat="1" outlineLevel="1" x14ac:dyDescent="0.3">
      <c r="A35" s="50" t="s">
        <v>53</v>
      </c>
      <c r="B35" s="60"/>
      <c r="C35" s="50"/>
      <c r="D35" s="50"/>
      <c r="E35" s="59"/>
      <c r="F35" s="59"/>
      <c r="G35" s="47"/>
      <c r="H35" s="47"/>
      <c r="I35" s="50"/>
      <c r="J35" s="50"/>
      <c r="K35" s="50"/>
      <c r="L35" s="47"/>
      <c r="M35" s="47"/>
      <c r="N35" s="47"/>
    </row>
    <row r="36" spans="1:14" ht="18" x14ac:dyDescent="0.3">
      <c r="A36" s="122"/>
      <c r="B36" s="122" t="s">
        <v>19</v>
      </c>
      <c r="C36" s="122"/>
      <c r="D36" s="123"/>
      <c r="E36" s="123"/>
      <c r="F36" s="123"/>
      <c r="G36" s="124"/>
      <c r="H36" s="47"/>
      <c r="L36" s="47"/>
      <c r="M36" s="47"/>
    </row>
    <row r="37" spans="1:14" ht="15" customHeight="1" x14ac:dyDescent="0.3">
      <c r="A37" s="125"/>
      <c r="B37" s="126" t="s">
        <v>54</v>
      </c>
      <c r="C37" s="125" t="s">
        <v>55</v>
      </c>
      <c r="D37" s="125"/>
      <c r="E37" s="121"/>
      <c r="F37" s="127"/>
      <c r="G37" s="127"/>
      <c r="H37" s="47"/>
      <c r="L37" s="47"/>
      <c r="M37" s="47"/>
    </row>
    <row r="38" spans="1:14" s="48" customFormat="1" x14ac:dyDescent="0.3">
      <c r="A38" s="50" t="s">
        <v>4</v>
      </c>
      <c r="B38" s="59" t="s">
        <v>1086</v>
      </c>
      <c r="C38" s="170">
        <v>24898.967226152599</v>
      </c>
      <c r="D38" s="50"/>
      <c r="E38" s="50"/>
      <c r="F38" s="59"/>
      <c r="G38" s="47"/>
      <c r="H38" s="47"/>
      <c r="I38" s="50"/>
      <c r="J38" s="50"/>
      <c r="K38" s="50"/>
      <c r="L38" s="47"/>
      <c r="M38" s="47"/>
      <c r="N38" s="47"/>
    </row>
    <row r="39" spans="1:14" s="48" customFormat="1" x14ac:dyDescent="0.3">
      <c r="A39" s="50" t="s">
        <v>56</v>
      </c>
      <c r="B39" s="59" t="s">
        <v>57</v>
      </c>
      <c r="C39" s="170">
        <v>18111.624206289802</v>
      </c>
      <c r="D39" s="50"/>
      <c r="E39" s="50"/>
      <c r="F39" s="59"/>
      <c r="G39" s="47"/>
      <c r="H39" s="47"/>
      <c r="I39" s="50"/>
      <c r="J39" s="50"/>
      <c r="K39" s="50"/>
      <c r="L39" s="47"/>
      <c r="M39" s="47"/>
      <c r="N39" s="47"/>
    </row>
    <row r="40" spans="1:14" s="48" customFormat="1" outlineLevel="1" x14ac:dyDescent="0.3">
      <c r="A40" s="50" t="s">
        <v>58</v>
      </c>
      <c r="B40" s="63" t="s">
        <v>59</v>
      </c>
      <c r="C40" s="170">
        <v>27311.409541329744</v>
      </c>
      <c r="D40" s="50"/>
      <c r="E40" s="50"/>
      <c r="F40" s="59"/>
      <c r="G40" s="47"/>
      <c r="H40" s="47"/>
      <c r="I40" s="50"/>
      <c r="J40" s="50"/>
      <c r="K40" s="50"/>
      <c r="L40" s="47"/>
      <c r="M40" s="47"/>
      <c r="N40" s="47"/>
    </row>
    <row r="41" spans="1:14" s="48" customFormat="1" outlineLevel="1" x14ac:dyDescent="0.3">
      <c r="A41" s="50" t="s">
        <v>60</v>
      </c>
      <c r="B41" s="63" t="s">
        <v>61</v>
      </c>
      <c r="C41" s="170">
        <v>17990.458783485999</v>
      </c>
      <c r="D41" s="50"/>
      <c r="E41" s="50"/>
      <c r="F41" s="59"/>
      <c r="G41" s="47"/>
      <c r="H41" s="47"/>
      <c r="I41" s="50"/>
      <c r="J41" s="50"/>
      <c r="K41" s="50"/>
      <c r="L41" s="47"/>
      <c r="M41" s="47"/>
      <c r="N41" s="47"/>
    </row>
    <row r="42" spans="1:14" s="48" customFormat="1" outlineLevel="1" x14ac:dyDescent="0.3">
      <c r="A42" s="50" t="s">
        <v>62</v>
      </c>
      <c r="B42" s="59"/>
      <c r="C42" s="50"/>
      <c r="D42" s="50"/>
      <c r="E42" s="50"/>
      <c r="F42" s="59"/>
      <c r="G42" s="47"/>
      <c r="H42" s="47"/>
      <c r="I42" s="50"/>
      <c r="J42" s="50"/>
      <c r="K42" s="50"/>
      <c r="L42" s="47"/>
      <c r="M42" s="47"/>
      <c r="N42" s="47"/>
    </row>
    <row r="43" spans="1:14" s="48" customFormat="1" outlineLevel="1" x14ac:dyDescent="0.3">
      <c r="A43" s="50" t="s">
        <v>63</v>
      </c>
      <c r="B43" s="59"/>
      <c r="C43" s="50"/>
      <c r="D43" s="50"/>
      <c r="E43" s="50"/>
      <c r="F43" s="59"/>
      <c r="G43" s="47"/>
      <c r="H43" s="47"/>
      <c r="I43" s="50"/>
      <c r="J43" s="50"/>
      <c r="K43" s="50"/>
      <c r="L43" s="47"/>
      <c r="M43" s="47"/>
      <c r="N43" s="47"/>
    </row>
    <row r="44" spans="1:14" ht="15" customHeight="1" x14ac:dyDescent="0.3">
      <c r="A44" s="125"/>
      <c r="B44" s="126" t="s">
        <v>64</v>
      </c>
      <c r="C44" s="128" t="s">
        <v>1087</v>
      </c>
      <c r="D44" s="125" t="s">
        <v>65</v>
      </c>
      <c r="E44" s="121"/>
      <c r="F44" s="127" t="s">
        <v>66</v>
      </c>
      <c r="G44" s="127" t="s">
        <v>67</v>
      </c>
      <c r="H44" s="47"/>
      <c r="L44" s="47"/>
      <c r="M44" s="47"/>
    </row>
    <row r="45" spans="1:14" s="48" customFormat="1" x14ac:dyDescent="0.3">
      <c r="A45" s="50" t="s">
        <v>8</v>
      </c>
      <c r="B45" s="59" t="s">
        <v>68</v>
      </c>
      <c r="C45" s="161">
        <v>0.02</v>
      </c>
      <c r="D45" s="161">
        <f>IF(OR(C38="[For completion]",C39="[For completion]"),"Please complete G.3.1.1 and G.3.1.2",(C38/C39-1))</f>
        <v>0.37475065419619802</v>
      </c>
      <c r="E45" s="161"/>
      <c r="F45" s="161">
        <v>0.02</v>
      </c>
      <c r="G45" s="50" t="s">
        <v>937</v>
      </c>
      <c r="H45" s="47"/>
      <c r="I45" s="50"/>
      <c r="J45" s="50"/>
      <c r="K45" s="50"/>
      <c r="L45" s="47"/>
      <c r="M45" s="47"/>
      <c r="N45" s="47"/>
    </row>
    <row r="46" spans="1:14" s="48" customFormat="1" outlineLevel="1" x14ac:dyDescent="0.3">
      <c r="A46" s="50" t="s">
        <v>69</v>
      </c>
      <c r="B46" s="57" t="s">
        <v>70</v>
      </c>
      <c r="C46" s="64"/>
      <c r="D46" s="64"/>
      <c r="E46" s="64"/>
      <c r="F46" s="64"/>
      <c r="G46" s="64"/>
      <c r="H46" s="47"/>
      <c r="I46" s="50"/>
      <c r="J46" s="50"/>
      <c r="K46" s="50"/>
      <c r="L46" s="47"/>
      <c r="M46" s="47"/>
      <c r="N46" s="47"/>
    </row>
    <row r="47" spans="1:14" s="48" customFormat="1" outlineLevel="1" x14ac:dyDescent="0.3">
      <c r="A47" s="50" t="s">
        <v>71</v>
      </c>
      <c r="B47" s="57" t="s">
        <v>72</v>
      </c>
      <c r="C47" s="64"/>
      <c r="D47" s="171">
        <v>0.51810522844474305</v>
      </c>
      <c r="E47" s="64"/>
      <c r="F47" s="64"/>
      <c r="G47" s="64"/>
      <c r="H47" s="47"/>
      <c r="I47" s="50"/>
      <c r="J47" s="50"/>
      <c r="K47" s="50"/>
      <c r="L47" s="47"/>
      <c r="M47" s="47"/>
      <c r="N47" s="47"/>
    </row>
    <row r="48" spans="1:14" s="48" customFormat="1" outlineLevel="1" x14ac:dyDescent="0.3">
      <c r="A48" s="50" t="s">
        <v>73</v>
      </c>
      <c r="B48" s="8" t="s">
        <v>1203</v>
      </c>
      <c r="C48" s="64"/>
      <c r="D48" s="171">
        <v>0.17480243092754999</v>
      </c>
      <c r="E48" s="64"/>
      <c r="F48" s="64"/>
      <c r="G48" s="64"/>
      <c r="H48" s="47"/>
      <c r="I48" s="50"/>
      <c r="J48" s="50"/>
      <c r="K48" s="50"/>
      <c r="L48" s="47"/>
      <c r="M48" s="47"/>
      <c r="N48" s="47"/>
    </row>
    <row r="49" spans="1:14" s="48" customFormat="1" outlineLevel="1" x14ac:dyDescent="0.3">
      <c r="A49" s="50" t="s">
        <v>74</v>
      </c>
      <c r="B49" s="57"/>
      <c r="C49" s="64"/>
      <c r="D49" s="64"/>
      <c r="E49" s="64"/>
      <c r="F49" s="64"/>
      <c r="G49" s="64"/>
      <c r="H49" s="47"/>
      <c r="I49" s="50"/>
      <c r="J49" s="50"/>
      <c r="K49" s="50"/>
      <c r="L49" s="47"/>
      <c r="M49" s="47"/>
      <c r="N49" s="47"/>
    </row>
    <row r="50" spans="1:14" s="48" customFormat="1" outlineLevel="1" x14ac:dyDescent="0.3">
      <c r="A50" s="50" t="s">
        <v>75</v>
      </c>
      <c r="B50" s="57"/>
      <c r="C50" s="64"/>
      <c r="D50" s="64"/>
      <c r="E50" s="64"/>
      <c r="F50" s="64"/>
      <c r="G50" s="64"/>
      <c r="H50" s="47"/>
      <c r="I50" s="50"/>
      <c r="J50" s="50"/>
      <c r="K50" s="50"/>
      <c r="L50" s="47"/>
      <c r="M50" s="47"/>
      <c r="N50" s="47"/>
    </row>
    <row r="51" spans="1:14" s="48" customFormat="1" outlineLevel="1" x14ac:dyDescent="0.3">
      <c r="A51" s="50" t="s">
        <v>76</v>
      </c>
      <c r="B51" s="57"/>
      <c r="C51" s="64"/>
      <c r="D51" s="64"/>
      <c r="E51" s="64"/>
      <c r="F51" s="64"/>
      <c r="G51" s="64"/>
      <c r="H51" s="47"/>
      <c r="I51" s="50"/>
      <c r="J51" s="50"/>
      <c r="K51" s="50"/>
      <c r="L51" s="47"/>
      <c r="M51" s="47"/>
      <c r="N51" s="47"/>
    </row>
    <row r="52" spans="1:14" ht="15" customHeight="1" x14ac:dyDescent="0.3">
      <c r="A52" s="125"/>
      <c r="B52" s="126" t="s">
        <v>77</v>
      </c>
      <c r="C52" s="125" t="s">
        <v>55</v>
      </c>
      <c r="D52" s="125"/>
      <c r="E52" s="121"/>
      <c r="F52" s="127" t="s">
        <v>78</v>
      </c>
      <c r="G52" s="127"/>
      <c r="H52" s="47"/>
      <c r="L52" s="47"/>
      <c r="M52" s="47"/>
    </row>
    <row r="53" spans="1:14" s="48" customFormat="1" x14ac:dyDescent="0.3">
      <c r="A53" s="50" t="s">
        <v>79</v>
      </c>
      <c r="B53" s="59" t="s">
        <v>80</v>
      </c>
      <c r="C53" s="61">
        <v>24511.967226152501</v>
      </c>
      <c r="D53" s="50"/>
      <c r="E53" s="65"/>
      <c r="F53" s="66">
        <f>IF($C$58=0,"",IF(C53="[for completion]","",C53/$C$58))</f>
        <v>0.98445718665818727</v>
      </c>
      <c r="G53" s="66"/>
      <c r="H53" s="47"/>
      <c r="I53" s="50"/>
      <c r="J53" s="50"/>
      <c r="K53" s="50"/>
      <c r="L53" s="47"/>
      <c r="M53" s="47"/>
      <c r="N53" s="47"/>
    </row>
    <row r="54" spans="1:14" s="48" customFormat="1" x14ac:dyDescent="0.3">
      <c r="A54" s="50" t="s">
        <v>81</v>
      </c>
      <c r="B54" s="59" t="s">
        <v>82</v>
      </c>
      <c r="C54" s="62">
        <v>0</v>
      </c>
      <c r="D54" s="50"/>
      <c r="E54" s="65"/>
      <c r="F54" s="66">
        <f>IF($C$58=0,"",IF(C54="[for completion]","",C54/$C$58))</f>
        <v>0</v>
      </c>
      <c r="G54" s="66"/>
      <c r="H54" s="47"/>
      <c r="I54" s="50"/>
      <c r="J54" s="50"/>
      <c r="K54" s="50"/>
      <c r="L54" s="47"/>
      <c r="M54" s="47"/>
      <c r="N54" s="47"/>
    </row>
    <row r="55" spans="1:14" s="48" customFormat="1" x14ac:dyDescent="0.3">
      <c r="A55" s="50" t="s">
        <v>83</v>
      </c>
      <c r="B55" s="59" t="s">
        <v>84</v>
      </c>
      <c r="C55" s="62">
        <v>0</v>
      </c>
      <c r="D55" s="50"/>
      <c r="E55" s="65"/>
      <c r="F55" s="67">
        <f t="shared" ref="F55:F56" si="0">IF($C$58=0,"",IF(C55="[for completion]","",C55/$C$58))</f>
        <v>0</v>
      </c>
      <c r="G55" s="66"/>
      <c r="H55" s="47"/>
      <c r="I55" s="50"/>
      <c r="J55" s="50"/>
      <c r="K55" s="50"/>
      <c r="L55" s="47"/>
      <c r="M55" s="47"/>
      <c r="N55" s="47"/>
    </row>
    <row r="56" spans="1:14" s="48" customFormat="1" x14ac:dyDescent="0.3">
      <c r="A56" s="50" t="s">
        <v>85</v>
      </c>
      <c r="B56" s="59" t="s">
        <v>86</v>
      </c>
      <c r="C56" s="62">
        <v>387</v>
      </c>
      <c r="D56" s="50"/>
      <c r="E56" s="65"/>
      <c r="F56" s="67">
        <f t="shared" si="0"/>
        <v>1.554281334181269E-2</v>
      </c>
      <c r="G56" s="66"/>
      <c r="H56" s="47"/>
      <c r="I56" s="50"/>
      <c r="J56" s="50"/>
      <c r="K56" s="50"/>
      <c r="L56" s="47"/>
      <c r="M56" s="47"/>
      <c r="N56" s="47"/>
    </row>
    <row r="57" spans="1:14" s="48" customFormat="1" x14ac:dyDescent="0.3">
      <c r="A57" s="50" t="s">
        <v>87</v>
      </c>
      <c r="B57" s="50" t="s">
        <v>88</v>
      </c>
      <c r="C57" s="62">
        <v>0</v>
      </c>
      <c r="D57" s="50"/>
      <c r="E57" s="65"/>
      <c r="F57" s="66">
        <f>IF($C$58=0,"",IF(C57="[for completion]","",C57/$C$58))</f>
        <v>0</v>
      </c>
      <c r="G57" s="66"/>
      <c r="H57" s="47"/>
      <c r="I57" s="50"/>
      <c r="J57" s="50"/>
      <c r="K57" s="50"/>
      <c r="L57" s="47"/>
      <c r="M57" s="47"/>
      <c r="N57" s="47"/>
    </row>
    <row r="58" spans="1:14" s="48" customFormat="1" x14ac:dyDescent="0.3">
      <c r="A58" s="50" t="s">
        <v>89</v>
      </c>
      <c r="B58" s="68" t="s">
        <v>90</v>
      </c>
      <c r="C58" s="65">
        <f>SUM(C53:C57)</f>
        <v>24898.967226152501</v>
      </c>
      <c r="D58" s="65"/>
      <c r="E58" s="65"/>
      <c r="F58" s="69">
        <f>SUM(F53:F57)</f>
        <v>1</v>
      </c>
      <c r="G58" s="66"/>
      <c r="H58" s="47"/>
      <c r="I58" s="50"/>
      <c r="J58" s="50"/>
      <c r="K58" s="50"/>
      <c r="L58" s="47"/>
      <c r="M58" s="47"/>
      <c r="N58" s="47"/>
    </row>
    <row r="59" spans="1:14" s="48" customFormat="1" outlineLevel="1" x14ac:dyDescent="0.3">
      <c r="A59" s="50" t="s">
        <v>91</v>
      </c>
      <c r="B59" s="70" t="s">
        <v>1148</v>
      </c>
      <c r="C59" s="61">
        <v>387</v>
      </c>
      <c r="D59" s="50"/>
      <c r="E59" s="65"/>
      <c r="F59" s="66">
        <f t="shared" ref="F59:F64" si="1">IF($C$58=0,"",IF(C59="[for completion]","",C59/$C$58))</f>
        <v>1.554281334181269E-2</v>
      </c>
      <c r="G59" s="66"/>
      <c r="H59" s="47"/>
      <c r="I59" s="50"/>
      <c r="J59" s="50"/>
      <c r="K59" s="50"/>
      <c r="L59" s="47"/>
      <c r="M59" s="47"/>
      <c r="N59" s="47"/>
    </row>
    <row r="60" spans="1:14" s="48" customFormat="1" outlineLevel="1" x14ac:dyDescent="0.3">
      <c r="A60" s="50" t="s">
        <v>93</v>
      </c>
      <c r="B60" s="70" t="s">
        <v>92</v>
      </c>
      <c r="C60" s="71"/>
      <c r="D60" s="50"/>
      <c r="E60" s="65"/>
      <c r="F60" s="66">
        <f t="shared" si="1"/>
        <v>0</v>
      </c>
      <c r="G60" s="66"/>
      <c r="H60" s="47"/>
      <c r="I60" s="50"/>
      <c r="J60" s="50"/>
      <c r="K60" s="50"/>
      <c r="L60" s="47"/>
      <c r="M60" s="47"/>
      <c r="N60" s="47"/>
    </row>
    <row r="61" spans="1:14" s="48" customFormat="1" outlineLevel="1" x14ac:dyDescent="0.3">
      <c r="A61" s="50" t="s">
        <v>94</v>
      </c>
      <c r="B61" s="70" t="s">
        <v>92</v>
      </c>
      <c r="C61" s="71"/>
      <c r="D61" s="50"/>
      <c r="E61" s="65"/>
      <c r="F61" s="66">
        <f t="shared" si="1"/>
        <v>0</v>
      </c>
      <c r="G61" s="66"/>
      <c r="H61" s="47"/>
      <c r="I61" s="50"/>
      <c r="J61" s="50"/>
      <c r="K61" s="50"/>
      <c r="L61" s="47"/>
      <c r="M61" s="47"/>
      <c r="N61" s="47"/>
    </row>
    <row r="62" spans="1:14" s="48" customFormat="1" outlineLevel="1" x14ac:dyDescent="0.3">
      <c r="A62" s="50" t="s">
        <v>95</v>
      </c>
      <c r="B62" s="70" t="s">
        <v>92</v>
      </c>
      <c r="C62" s="71"/>
      <c r="D62" s="50"/>
      <c r="E62" s="65"/>
      <c r="F62" s="66">
        <f t="shared" si="1"/>
        <v>0</v>
      </c>
      <c r="G62" s="66"/>
      <c r="H62" s="47"/>
      <c r="I62" s="50"/>
      <c r="J62" s="50"/>
      <c r="K62" s="50"/>
      <c r="L62" s="47"/>
      <c r="M62" s="47"/>
      <c r="N62" s="47"/>
    </row>
    <row r="63" spans="1:14" s="48" customFormat="1" outlineLevel="1" x14ac:dyDescent="0.3">
      <c r="A63" s="50" t="s">
        <v>96</v>
      </c>
      <c r="B63" s="70" t="s">
        <v>92</v>
      </c>
      <c r="C63" s="71"/>
      <c r="D63" s="50"/>
      <c r="E63" s="65"/>
      <c r="F63" s="66">
        <f t="shared" si="1"/>
        <v>0</v>
      </c>
      <c r="G63" s="66"/>
      <c r="H63" s="47"/>
      <c r="I63" s="50"/>
      <c r="J63" s="50"/>
      <c r="K63" s="50"/>
      <c r="L63" s="47"/>
      <c r="M63" s="47"/>
      <c r="N63" s="47"/>
    </row>
    <row r="64" spans="1:14" s="48" customFormat="1" outlineLevel="1" x14ac:dyDescent="0.3">
      <c r="A64" s="50" t="s">
        <v>97</v>
      </c>
      <c r="B64" s="70" t="s">
        <v>92</v>
      </c>
      <c r="C64" s="72"/>
      <c r="F64" s="66">
        <f t="shared" si="1"/>
        <v>0</v>
      </c>
      <c r="G64" s="69"/>
      <c r="H64" s="47"/>
      <c r="I64" s="50"/>
      <c r="J64" s="50"/>
      <c r="K64" s="50"/>
      <c r="L64" s="47"/>
      <c r="M64" s="47"/>
      <c r="N64" s="47"/>
    </row>
    <row r="65" spans="1:14" ht="15" customHeight="1" x14ac:dyDescent="0.3">
      <c r="A65" s="125"/>
      <c r="B65" s="126" t="s">
        <v>98</v>
      </c>
      <c r="C65" s="128" t="s">
        <v>1097</v>
      </c>
      <c r="D65" s="128" t="s">
        <v>1098</v>
      </c>
      <c r="E65" s="121"/>
      <c r="F65" s="127" t="s">
        <v>99</v>
      </c>
      <c r="G65" s="129" t="s">
        <v>100</v>
      </c>
      <c r="H65" s="47"/>
      <c r="L65" s="47"/>
      <c r="M65" s="47"/>
    </row>
    <row r="66" spans="1:14" s="48" customFormat="1" x14ac:dyDescent="0.3">
      <c r="A66" s="50" t="s">
        <v>101</v>
      </c>
      <c r="B66" s="59" t="s">
        <v>1102</v>
      </c>
      <c r="C66" s="73">
        <v>9.6060301502759504</v>
      </c>
      <c r="D66" s="73" t="s">
        <v>937</v>
      </c>
      <c r="E66" s="52"/>
      <c r="F66" s="74"/>
      <c r="G66" s="75"/>
      <c r="H66" s="47"/>
      <c r="I66" s="50"/>
      <c r="J66" s="50"/>
      <c r="K66" s="50"/>
      <c r="L66" s="47"/>
      <c r="M66" s="47"/>
      <c r="N66" s="47"/>
    </row>
    <row r="67" spans="1:14" s="48" customFormat="1" x14ac:dyDescent="0.3">
      <c r="A67" s="50"/>
      <c r="B67" s="59"/>
      <c r="C67" s="50"/>
      <c r="D67" s="50"/>
      <c r="E67" s="52"/>
      <c r="F67" s="74"/>
      <c r="G67" s="75"/>
      <c r="H67" s="47"/>
      <c r="I67" s="50"/>
      <c r="J67" s="50"/>
      <c r="K67" s="50"/>
      <c r="L67" s="47"/>
      <c r="M67" s="47"/>
      <c r="N67" s="47"/>
    </row>
    <row r="68" spans="1:14" s="48" customFormat="1" x14ac:dyDescent="0.3">
      <c r="A68" s="50"/>
      <c r="B68" s="59" t="s">
        <v>1092</v>
      </c>
      <c r="C68" s="52"/>
      <c r="D68" s="52"/>
      <c r="E68" s="52"/>
      <c r="F68" s="75"/>
      <c r="G68" s="75"/>
      <c r="H68" s="47"/>
      <c r="I68" s="50"/>
      <c r="J68" s="50"/>
      <c r="K68" s="50"/>
      <c r="L68" s="47"/>
      <c r="M68" s="47"/>
      <c r="N68" s="47"/>
    </row>
    <row r="69" spans="1:14" s="48" customFormat="1" x14ac:dyDescent="0.3">
      <c r="A69" s="50"/>
      <c r="B69" s="59" t="s">
        <v>103</v>
      </c>
      <c r="C69" s="50"/>
      <c r="D69" s="50"/>
      <c r="E69" s="52"/>
      <c r="F69" s="75"/>
      <c r="G69" s="75"/>
      <c r="H69" s="47"/>
      <c r="I69" s="50"/>
      <c r="J69" s="50"/>
      <c r="K69" s="50"/>
      <c r="L69" s="47"/>
      <c r="M69" s="47"/>
      <c r="N69" s="47"/>
    </row>
    <row r="70" spans="1:14" s="48" customFormat="1" x14ac:dyDescent="0.3">
      <c r="A70" s="50" t="s">
        <v>104</v>
      </c>
      <c r="B70" s="76" t="s">
        <v>1122</v>
      </c>
      <c r="C70" s="62">
        <v>1810.83223260253</v>
      </c>
      <c r="D70" s="62" t="s">
        <v>937</v>
      </c>
      <c r="E70" s="76"/>
      <c r="F70" s="66">
        <f t="shared" ref="F70:F76" si="2">IF($C$77=0,"",IF(C70="[for completion]","",C70/$C$77))</f>
        <v>7.2727202761176141E-2</v>
      </c>
      <c r="G70" s="66" t="str">
        <f>IF($D$77=0,"",IF(D70="[Mark as ND1 if not relevant]","",D70/$D$77))</f>
        <v/>
      </c>
      <c r="H70" s="47"/>
      <c r="I70" s="50"/>
      <c r="J70" s="50"/>
      <c r="K70" s="50"/>
      <c r="L70" s="47"/>
      <c r="M70" s="47"/>
      <c r="N70" s="47"/>
    </row>
    <row r="71" spans="1:14" s="48" customFormat="1" x14ac:dyDescent="0.3">
      <c r="A71" s="50" t="s">
        <v>105</v>
      </c>
      <c r="B71" s="76" t="s">
        <v>1123</v>
      </c>
      <c r="C71" s="62">
        <v>2048.8320190081699</v>
      </c>
      <c r="D71" s="62" t="s">
        <v>937</v>
      </c>
      <c r="E71" s="76"/>
      <c r="F71" s="66">
        <f t="shared" si="2"/>
        <v>8.2285823604898917E-2</v>
      </c>
      <c r="G71" s="66" t="str">
        <f t="shared" ref="G71:G76" si="3">IF($D$77=0,"",IF(D71="[Mark as ND1 if not relevant]","",D71/$D$77))</f>
        <v/>
      </c>
      <c r="H71" s="47"/>
      <c r="I71" s="50"/>
      <c r="J71" s="50"/>
      <c r="K71" s="50"/>
      <c r="L71" s="47"/>
      <c r="M71" s="47"/>
      <c r="N71" s="47"/>
    </row>
    <row r="72" spans="1:14" s="48" customFormat="1" x14ac:dyDescent="0.3">
      <c r="A72" s="50" t="s">
        <v>106</v>
      </c>
      <c r="B72" s="76" t="s">
        <v>1124</v>
      </c>
      <c r="C72" s="62">
        <v>1740.5892964959801</v>
      </c>
      <c r="D72" s="62" t="s">
        <v>937</v>
      </c>
      <c r="E72" s="76"/>
      <c r="F72" s="66">
        <f t="shared" si="2"/>
        <v>6.9906084291565432E-2</v>
      </c>
      <c r="G72" s="66" t="str">
        <f t="shared" si="3"/>
        <v/>
      </c>
      <c r="H72" s="47"/>
      <c r="I72" s="50"/>
      <c r="J72" s="50"/>
      <c r="K72" s="50"/>
      <c r="L72" s="47"/>
      <c r="M72" s="47"/>
      <c r="N72" s="47"/>
    </row>
    <row r="73" spans="1:14" s="48" customFormat="1" x14ac:dyDescent="0.3">
      <c r="A73" s="50" t="s">
        <v>107</v>
      </c>
      <c r="B73" s="76" t="s">
        <v>1125</v>
      </c>
      <c r="C73" s="62">
        <v>1490.01950197673</v>
      </c>
      <c r="D73" s="62" t="s">
        <v>937</v>
      </c>
      <c r="E73" s="76"/>
      <c r="F73" s="66">
        <f t="shared" si="2"/>
        <v>5.984262290418043E-2</v>
      </c>
      <c r="G73" s="66" t="str">
        <f t="shared" si="3"/>
        <v/>
      </c>
      <c r="H73" s="47"/>
      <c r="I73" s="50"/>
      <c r="J73" s="50"/>
      <c r="K73" s="50"/>
      <c r="L73" s="47"/>
      <c r="M73" s="47"/>
      <c r="N73" s="47"/>
    </row>
    <row r="74" spans="1:14" s="48" customFormat="1" x14ac:dyDescent="0.3">
      <c r="A74" s="50" t="s">
        <v>108</v>
      </c>
      <c r="B74" s="76" t="s">
        <v>1126</v>
      </c>
      <c r="C74" s="62">
        <v>1430.5971380987</v>
      </c>
      <c r="D74" s="62" t="s">
        <v>937</v>
      </c>
      <c r="E74" s="76"/>
      <c r="F74" s="66">
        <f t="shared" si="2"/>
        <v>5.7456083594520126E-2</v>
      </c>
      <c r="G74" s="66" t="str">
        <f t="shared" si="3"/>
        <v/>
      </c>
      <c r="H74" s="47"/>
      <c r="I74" s="50"/>
      <c r="J74" s="50"/>
      <c r="K74" s="50"/>
      <c r="L74" s="47"/>
      <c r="M74" s="47"/>
      <c r="N74" s="47"/>
    </row>
    <row r="75" spans="1:14" s="48" customFormat="1" x14ac:dyDescent="0.3">
      <c r="A75" s="50" t="s">
        <v>109</v>
      </c>
      <c r="B75" s="76" t="s">
        <v>1127</v>
      </c>
      <c r="C75" s="62">
        <v>6313.2633484130602</v>
      </c>
      <c r="D75" s="62" t="s">
        <v>937</v>
      </c>
      <c r="E75" s="76"/>
      <c r="F75" s="66">
        <f t="shared" si="2"/>
        <v>0.25355523021856829</v>
      </c>
      <c r="G75" s="66" t="str">
        <f t="shared" si="3"/>
        <v/>
      </c>
      <c r="H75" s="47"/>
      <c r="I75" s="50"/>
      <c r="J75" s="50"/>
      <c r="K75" s="50"/>
      <c r="L75" s="47"/>
      <c r="M75" s="47"/>
      <c r="N75" s="47"/>
    </row>
    <row r="76" spans="1:14" s="48" customFormat="1" x14ac:dyDescent="0.3">
      <c r="A76" s="50" t="s">
        <v>110</v>
      </c>
      <c r="B76" s="76" t="s">
        <v>1128</v>
      </c>
      <c r="C76" s="62">
        <v>10064.833615338301</v>
      </c>
      <c r="D76" s="62" t="s">
        <v>937</v>
      </c>
      <c r="E76" s="76"/>
      <c r="F76" s="66">
        <f t="shared" si="2"/>
        <v>0.40422695262509073</v>
      </c>
      <c r="G76" s="66" t="str">
        <f t="shared" si="3"/>
        <v/>
      </c>
      <c r="H76" s="47"/>
      <c r="I76" s="50"/>
      <c r="J76" s="50"/>
      <c r="K76" s="50"/>
      <c r="L76" s="47"/>
      <c r="M76" s="47"/>
      <c r="N76" s="47"/>
    </row>
    <row r="77" spans="1:14" s="48" customFormat="1" x14ac:dyDescent="0.3">
      <c r="A77" s="50" t="s">
        <v>111</v>
      </c>
      <c r="B77" s="77" t="s">
        <v>90</v>
      </c>
      <c r="C77" s="62">
        <f>SUM(C70:C76)</f>
        <v>24898.96715193347</v>
      </c>
      <c r="D77" s="62">
        <f>SUM(D70:D76)</f>
        <v>0</v>
      </c>
      <c r="E77" s="59"/>
      <c r="F77" s="69">
        <f>SUM(F70:F76)</f>
        <v>1</v>
      </c>
      <c r="G77" s="69">
        <f>SUM(G70:G76)</f>
        <v>0</v>
      </c>
      <c r="H77" s="47"/>
      <c r="I77" s="50"/>
      <c r="J77" s="50"/>
      <c r="K77" s="50"/>
      <c r="L77" s="47"/>
      <c r="M77" s="47"/>
      <c r="N77" s="47"/>
    </row>
    <row r="78" spans="1:14" s="48" customFormat="1" outlineLevel="1" x14ac:dyDescent="0.3">
      <c r="A78" s="50" t="s">
        <v>112</v>
      </c>
      <c r="B78" s="78" t="s">
        <v>113</v>
      </c>
      <c r="C78" s="65" t="s">
        <v>940</v>
      </c>
      <c r="D78" s="65" t="s">
        <v>937</v>
      </c>
      <c r="E78" s="59"/>
      <c r="F78" s="66"/>
      <c r="G78" s="66" t="str">
        <f t="shared" ref="G78:G87" si="4">IF($D$77=0,"",IF(D78="[for completion]","",D78/$D$77))</f>
        <v/>
      </c>
      <c r="H78" s="47"/>
      <c r="I78" s="50"/>
      <c r="J78" s="50"/>
      <c r="K78" s="50"/>
      <c r="L78" s="47"/>
      <c r="M78" s="47"/>
      <c r="N78" s="47"/>
    </row>
    <row r="79" spans="1:14" s="48" customFormat="1" outlineLevel="1" x14ac:dyDescent="0.3">
      <c r="A79" s="50" t="s">
        <v>114</v>
      </c>
      <c r="B79" s="78" t="s">
        <v>115</v>
      </c>
      <c r="C79" s="65" t="s">
        <v>940</v>
      </c>
      <c r="D79" s="65" t="s">
        <v>937</v>
      </c>
      <c r="E79" s="59"/>
      <c r="F79" s="66"/>
      <c r="G79" s="66" t="str">
        <f t="shared" si="4"/>
        <v/>
      </c>
      <c r="H79" s="47"/>
      <c r="I79" s="50"/>
      <c r="J79" s="50"/>
      <c r="K79" s="50"/>
      <c r="L79" s="47"/>
      <c r="M79" s="47"/>
      <c r="N79" s="47"/>
    </row>
    <row r="80" spans="1:14" s="48" customFormat="1" outlineLevel="1" x14ac:dyDescent="0.3">
      <c r="A80" s="50" t="s">
        <v>116</v>
      </c>
      <c r="B80" s="78" t="s">
        <v>117</v>
      </c>
      <c r="C80" s="65" t="s">
        <v>940</v>
      </c>
      <c r="D80" s="65" t="s">
        <v>937</v>
      </c>
      <c r="E80" s="59"/>
      <c r="F80" s="66"/>
      <c r="G80" s="66" t="str">
        <f t="shared" si="4"/>
        <v/>
      </c>
      <c r="H80" s="47"/>
      <c r="I80" s="50"/>
      <c r="J80" s="50"/>
      <c r="K80" s="50"/>
      <c r="L80" s="47"/>
      <c r="M80" s="47"/>
      <c r="N80" s="47"/>
    </row>
    <row r="81" spans="1:14" s="48" customFormat="1" outlineLevel="1" x14ac:dyDescent="0.3">
      <c r="A81" s="50" t="s">
        <v>118</v>
      </c>
      <c r="B81" s="78" t="s">
        <v>119</v>
      </c>
      <c r="C81" s="65" t="s">
        <v>940</v>
      </c>
      <c r="D81" s="65" t="s">
        <v>937</v>
      </c>
      <c r="E81" s="59"/>
      <c r="F81" s="66"/>
      <c r="G81" s="66" t="str">
        <f t="shared" si="4"/>
        <v/>
      </c>
      <c r="H81" s="47"/>
      <c r="I81" s="50"/>
      <c r="J81" s="50"/>
      <c r="K81" s="50"/>
      <c r="L81" s="47"/>
      <c r="M81" s="47"/>
      <c r="N81" s="47"/>
    </row>
    <row r="82" spans="1:14" s="48" customFormat="1" outlineLevel="1" x14ac:dyDescent="0.3">
      <c r="A82" s="50" t="s">
        <v>120</v>
      </c>
      <c r="B82" s="78" t="s">
        <v>121</v>
      </c>
      <c r="C82" s="65" t="s">
        <v>940</v>
      </c>
      <c r="D82" s="65" t="s">
        <v>937</v>
      </c>
      <c r="E82" s="59"/>
      <c r="F82" s="66"/>
      <c r="G82" s="66" t="str">
        <f t="shared" si="4"/>
        <v/>
      </c>
      <c r="H82" s="47"/>
      <c r="I82" s="50"/>
      <c r="J82" s="50"/>
      <c r="K82" s="50"/>
      <c r="L82" s="47"/>
      <c r="M82" s="47"/>
      <c r="N82" s="47"/>
    </row>
    <row r="83" spans="1:14" s="48" customFormat="1" outlineLevel="1" x14ac:dyDescent="0.3">
      <c r="A83" s="50" t="s">
        <v>122</v>
      </c>
      <c r="B83" s="78"/>
      <c r="C83" s="65"/>
      <c r="D83" s="65"/>
      <c r="E83" s="59"/>
      <c r="F83" s="66"/>
      <c r="G83" s="66"/>
      <c r="H83" s="47"/>
      <c r="I83" s="50"/>
      <c r="J83" s="50"/>
      <c r="K83" s="50"/>
      <c r="L83" s="47"/>
      <c r="M83" s="47"/>
      <c r="N83" s="47"/>
    </row>
    <row r="84" spans="1:14" s="48" customFormat="1" outlineLevel="1" x14ac:dyDescent="0.3">
      <c r="A84" s="50" t="s">
        <v>123</v>
      </c>
      <c r="B84" s="78"/>
      <c r="C84" s="65"/>
      <c r="D84" s="65"/>
      <c r="E84" s="59"/>
      <c r="F84" s="66"/>
      <c r="G84" s="66"/>
      <c r="H84" s="47"/>
      <c r="I84" s="50"/>
      <c r="J84" s="50"/>
      <c r="K84" s="50"/>
      <c r="L84" s="47"/>
      <c r="M84" s="47"/>
      <c r="N84" s="47"/>
    </row>
    <row r="85" spans="1:14" s="48" customFormat="1" outlineLevel="1" x14ac:dyDescent="0.3">
      <c r="A85" s="50" t="s">
        <v>124</v>
      </c>
      <c r="B85" s="78"/>
      <c r="C85" s="65"/>
      <c r="D85" s="65"/>
      <c r="E85" s="59"/>
      <c r="F85" s="66"/>
      <c r="G85" s="66"/>
      <c r="H85" s="47"/>
      <c r="I85" s="50"/>
      <c r="J85" s="50"/>
      <c r="K85" s="50"/>
      <c r="L85" s="47"/>
      <c r="M85" s="47"/>
      <c r="N85" s="47"/>
    </row>
    <row r="86" spans="1:14" s="48" customFormat="1" outlineLevel="1" x14ac:dyDescent="0.3">
      <c r="A86" s="50" t="s">
        <v>125</v>
      </c>
      <c r="B86" s="77"/>
      <c r="C86" s="65"/>
      <c r="D86" s="65"/>
      <c r="E86" s="59"/>
      <c r="F86" s="66"/>
      <c r="G86" s="66" t="str">
        <f t="shared" si="4"/>
        <v/>
      </c>
      <c r="H86" s="47"/>
      <c r="I86" s="50"/>
      <c r="J86" s="50"/>
      <c r="K86" s="50"/>
      <c r="L86" s="47"/>
      <c r="M86" s="47"/>
      <c r="N86" s="47"/>
    </row>
    <row r="87" spans="1:14" s="48" customFormat="1" outlineLevel="1" x14ac:dyDescent="0.3">
      <c r="A87" s="50" t="s">
        <v>126</v>
      </c>
      <c r="B87" s="78"/>
      <c r="C87" s="65"/>
      <c r="D87" s="65"/>
      <c r="E87" s="59"/>
      <c r="F87" s="66"/>
      <c r="G87" s="66" t="str">
        <f t="shared" si="4"/>
        <v/>
      </c>
      <c r="H87" s="47"/>
      <c r="I87" s="50"/>
      <c r="J87" s="50"/>
      <c r="K87" s="50"/>
      <c r="L87" s="47"/>
      <c r="M87" s="47"/>
      <c r="N87" s="47"/>
    </row>
    <row r="88" spans="1:14" ht="15" customHeight="1" x14ac:dyDescent="0.3">
      <c r="A88" s="125"/>
      <c r="B88" s="126" t="s">
        <v>127</v>
      </c>
      <c r="C88" s="128" t="s">
        <v>1099</v>
      </c>
      <c r="D88" s="128" t="s">
        <v>1100</v>
      </c>
      <c r="E88" s="121"/>
      <c r="F88" s="127" t="s">
        <v>128</v>
      </c>
      <c r="G88" s="125" t="s">
        <v>129</v>
      </c>
      <c r="H88" s="47"/>
      <c r="L88" s="47"/>
      <c r="M88" s="47"/>
    </row>
    <row r="89" spans="1:14" s="48" customFormat="1" x14ac:dyDescent="0.3">
      <c r="A89" s="50" t="s">
        <v>130</v>
      </c>
      <c r="B89" s="59" t="s">
        <v>102</v>
      </c>
      <c r="C89" s="73">
        <v>5.6810288440538699</v>
      </c>
      <c r="D89" s="73" t="s">
        <v>937</v>
      </c>
      <c r="E89" s="52"/>
      <c r="F89" s="74"/>
      <c r="G89" s="75"/>
      <c r="H89" s="47"/>
      <c r="I89" s="50"/>
      <c r="J89" s="50"/>
      <c r="K89" s="50"/>
      <c r="L89" s="47"/>
      <c r="M89" s="47"/>
      <c r="N89" s="47"/>
    </row>
    <row r="90" spans="1:14" s="48" customFormat="1" x14ac:dyDescent="0.3">
      <c r="A90" s="50"/>
      <c r="B90" s="59"/>
      <c r="C90" s="50"/>
      <c r="D90" s="50"/>
      <c r="E90" s="52"/>
      <c r="F90" s="74"/>
      <c r="G90" s="75"/>
      <c r="H90" s="47"/>
      <c r="I90" s="50"/>
      <c r="J90" s="50"/>
      <c r="K90" s="50"/>
      <c r="L90" s="47"/>
      <c r="M90" s="47"/>
      <c r="N90" s="47"/>
    </row>
    <row r="91" spans="1:14" s="48" customFormat="1" x14ac:dyDescent="0.3">
      <c r="A91" s="50"/>
      <c r="B91" s="59" t="s">
        <v>1093</v>
      </c>
      <c r="C91" s="52"/>
      <c r="D91" s="52"/>
      <c r="E91" s="52"/>
      <c r="F91" s="75"/>
      <c r="G91" s="75"/>
      <c r="H91" s="47"/>
      <c r="I91" s="50"/>
      <c r="J91" s="50"/>
      <c r="K91" s="50"/>
      <c r="L91" s="47"/>
      <c r="M91" s="47"/>
      <c r="N91" s="47"/>
    </row>
    <row r="92" spans="1:14" s="48" customFormat="1" x14ac:dyDescent="0.3">
      <c r="A92" s="50" t="s">
        <v>131</v>
      </c>
      <c r="B92" s="59" t="s">
        <v>103</v>
      </c>
      <c r="C92" s="50"/>
      <c r="D92" s="50"/>
      <c r="E92" s="52"/>
      <c r="F92" s="75"/>
      <c r="G92" s="75"/>
      <c r="H92" s="47"/>
      <c r="I92" s="50"/>
      <c r="J92" s="50"/>
      <c r="K92" s="50"/>
      <c r="L92" s="47"/>
      <c r="M92" s="47"/>
      <c r="N92" s="47"/>
    </row>
    <row r="93" spans="1:14" s="48" customFormat="1" x14ac:dyDescent="0.3">
      <c r="A93" s="50" t="s">
        <v>132</v>
      </c>
      <c r="B93" s="76" t="s">
        <v>1122</v>
      </c>
      <c r="C93" s="61">
        <v>775</v>
      </c>
      <c r="D93" s="73" t="s">
        <v>937</v>
      </c>
      <c r="E93" s="76"/>
      <c r="F93" s="66">
        <f>IF($C$100=0,"",IF(C93="[for completion]","",IF(C93="","",C93/$C$100)))</f>
        <v>4.2790198779127708E-2</v>
      </c>
      <c r="G93" s="66" t="str">
        <f>IF($D$100=0,"",IF(D93="[Mark as ND1 if not relevant]","",IF(D93="","",D93/$D$100)))</f>
        <v/>
      </c>
      <c r="H93" s="47"/>
      <c r="I93" s="50"/>
      <c r="J93" s="50"/>
      <c r="K93" s="50"/>
      <c r="L93" s="47"/>
      <c r="M93" s="47"/>
      <c r="N93" s="47"/>
    </row>
    <row r="94" spans="1:14" s="48" customFormat="1" x14ac:dyDescent="0.3">
      <c r="A94" s="50" t="s">
        <v>133</v>
      </c>
      <c r="B94" s="76" t="s">
        <v>1123</v>
      </c>
      <c r="C94" s="61">
        <v>127.5</v>
      </c>
      <c r="D94" s="73" t="s">
        <v>937</v>
      </c>
      <c r="E94" s="76"/>
      <c r="F94" s="66">
        <f t="shared" ref="F94:F99" si="5">IF($C$100=0,"",IF(C94="[for completion]","",IF(C94="","",C94/$C$100)))</f>
        <v>7.0396778636629452E-3</v>
      </c>
      <c r="G94" s="66" t="str">
        <f t="shared" ref="G94:G99" si="6">IF($D$100=0,"",IF(D94="[Mark as ND1 if not relevant]","",IF(D94="","",D94/$D$100)))</f>
        <v/>
      </c>
      <c r="H94" s="47"/>
      <c r="I94" s="50"/>
      <c r="J94" s="50"/>
      <c r="K94" s="50"/>
      <c r="L94" s="47"/>
      <c r="M94" s="47"/>
      <c r="N94" s="47"/>
    </row>
    <row r="95" spans="1:14" s="48" customFormat="1" x14ac:dyDescent="0.3">
      <c r="A95" s="50" t="s">
        <v>134</v>
      </c>
      <c r="B95" s="76" t="s">
        <v>1124</v>
      </c>
      <c r="C95" s="61">
        <v>2137</v>
      </c>
      <c r="D95" s="73" t="s">
        <v>937</v>
      </c>
      <c r="E95" s="76"/>
      <c r="F95" s="66">
        <f t="shared" si="5"/>
        <v>0.11799052231096246</v>
      </c>
      <c r="G95" s="66" t="str">
        <f t="shared" si="6"/>
        <v/>
      </c>
      <c r="H95" s="47"/>
      <c r="I95" s="50"/>
      <c r="J95" s="50"/>
      <c r="K95" s="50"/>
      <c r="L95" s="47"/>
      <c r="M95" s="47"/>
      <c r="N95" s="47"/>
    </row>
    <row r="96" spans="1:14" s="48" customFormat="1" x14ac:dyDescent="0.3">
      <c r="A96" s="50" t="s">
        <v>135</v>
      </c>
      <c r="B96" s="76" t="s">
        <v>1125</v>
      </c>
      <c r="C96" s="61">
        <v>147.65484000000001</v>
      </c>
      <c r="D96" s="73" t="s">
        <v>937</v>
      </c>
      <c r="E96" s="76"/>
      <c r="F96" s="66">
        <f t="shared" si="5"/>
        <v>8.1524902636132875E-3</v>
      </c>
      <c r="G96" s="66" t="str">
        <f t="shared" si="6"/>
        <v/>
      </c>
      <c r="H96" s="47"/>
      <c r="I96" s="50"/>
      <c r="J96" s="50"/>
      <c r="K96" s="50"/>
      <c r="L96" s="47"/>
      <c r="M96" s="47"/>
      <c r="N96" s="47"/>
    </row>
    <row r="97" spans="1:14" s="48" customFormat="1" x14ac:dyDescent="0.3">
      <c r="A97" s="50" t="s">
        <v>136</v>
      </c>
      <c r="B97" s="76" t="s">
        <v>1126</v>
      </c>
      <c r="C97" s="61">
        <v>4147.91841207988</v>
      </c>
      <c r="D97" s="73" t="s">
        <v>937</v>
      </c>
      <c r="E97" s="76"/>
      <c r="F97" s="66">
        <f t="shared" si="5"/>
        <v>0.2290196817709701</v>
      </c>
      <c r="G97" s="66" t="str">
        <f t="shared" si="6"/>
        <v/>
      </c>
      <c r="H97" s="47"/>
      <c r="I97" s="50"/>
      <c r="J97" s="50"/>
      <c r="K97" s="50"/>
      <c r="L97" s="47"/>
      <c r="M97" s="47"/>
      <c r="N97" s="47"/>
    </row>
    <row r="98" spans="1:14" s="48" customFormat="1" x14ac:dyDescent="0.3">
      <c r="A98" s="50" t="s">
        <v>137</v>
      </c>
      <c r="B98" s="76" t="s">
        <v>1127</v>
      </c>
      <c r="C98" s="61">
        <v>9484.5509542098807</v>
      </c>
      <c r="D98" s="73" t="s">
        <v>937</v>
      </c>
      <c r="E98" s="76"/>
      <c r="F98" s="66">
        <f t="shared" si="5"/>
        <v>0.52367202665987889</v>
      </c>
      <c r="G98" s="66" t="str">
        <f t="shared" si="6"/>
        <v/>
      </c>
      <c r="H98" s="47"/>
      <c r="I98" s="50"/>
      <c r="J98" s="50"/>
      <c r="K98" s="50"/>
      <c r="L98" s="47"/>
      <c r="M98" s="47"/>
      <c r="N98" s="47"/>
    </row>
    <row r="99" spans="1:14" s="48" customFormat="1" x14ac:dyDescent="0.3">
      <c r="A99" s="50" t="s">
        <v>138</v>
      </c>
      <c r="B99" s="76" t="s">
        <v>1128</v>
      </c>
      <c r="C99" s="61">
        <v>1292</v>
      </c>
      <c r="D99" s="73" t="s">
        <v>937</v>
      </c>
      <c r="E99" s="76"/>
      <c r="F99" s="66">
        <f t="shared" si="5"/>
        <v>7.133540235178451E-2</v>
      </c>
      <c r="G99" s="66" t="str">
        <f t="shared" si="6"/>
        <v/>
      </c>
      <c r="H99" s="47"/>
      <c r="I99" s="50"/>
      <c r="J99" s="50"/>
      <c r="K99" s="50"/>
      <c r="L99" s="47"/>
      <c r="M99" s="47"/>
      <c r="N99" s="47"/>
    </row>
    <row r="100" spans="1:14" s="48" customFormat="1" x14ac:dyDescent="0.3">
      <c r="A100" s="50" t="s">
        <v>139</v>
      </c>
      <c r="B100" s="77" t="s">
        <v>90</v>
      </c>
      <c r="C100" s="65">
        <f>SUM(C93:C99)</f>
        <v>18111.624206289762</v>
      </c>
      <c r="D100" s="73">
        <f>SUM(D93:D99)</f>
        <v>0</v>
      </c>
      <c r="E100" s="59"/>
      <c r="F100" s="69">
        <f>SUM(F93:F99)</f>
        <v>0.99999999999999989</v>
      </c>
      <c r="G100" s="69">
        <f>SUM(G93:G99)</f>
        <v>0</v>
      </c>
      <c r="H100" s="47"/>
      <c r="I100" s="50"/>
      <c r="J100" s="50"/>
      <c r="K100" s="50"/>
      <c r="L100" s="47"/>
      <c r="M100" s="47"/>
      <c r="N100" s="47"/>
    </row>
    <row r="101" spans="1:14" s="48" customFormat="1" outlineLevel="1" x14ac:dyDescent="0.3">
      <c r="A101" s="50" t="s">
        <v>140</v>
      </c>
      <c r="B101" s="78" t="s">
        <v>113</v>
      </c>
      <c r="C101" s="65" t="s">
        <v>940</v>
      </c>
      <c r="D101" s="65" t="s">
        <v>937</v>
      </c>
      <c r="E101" s="59"/>
      <c r="F101" s="66"/>
      <c r="G101" s="66" t="str">
        <f t="shared" ref="G101:G105" si="7">IF($D$100=0,"",IF(D101="[for completion]","",D101/$D$100))</f>
        <v/>
      </c>
      <c r="H101" s="47"/>
      <c r="I101" s="50"/>
      <c r="J101" s="50"/>
      <c r="K101" s="50"/>
      <c r="L101" s="47"/>
      <c r="M101" s="47"/>
      <c r="N101" s="47"/>
    </row>
    <row r="102" spans="1:14" s="48" customFormat="1" outlineLevel="1" x14ac:dyDescent="0.3">
      <c r="A102" s="50" t="s">
        <v>141</v>
      </c>
      <c r="B102" s="78" t="s">
        <v>115</v>
      </c>
      <c r="C102" s="65" t="s">
        <v>940</v>
      </c>
      <c r="D102" s="65" t="s">
        <v>937</v>
      </c>
      <c r="E102" s="59"/>
      <c r="F102" s="66"/>
      <c r="G102" s="66" t="str">
        <f t="shared" si="7"/>
        <v/>
      </c>
      <c r="H102" s="47"/>
      <c r="I102" s="50"/>
      <c r="J102" s="50"/>
      <c r="K102" s="50"/>
      <c r="L102" s="47"/>
      <c r="M102" s="47"/>
      <c r="N102" s="47"/>
    </row>
    <row r="103" spans="1:14" s="48" customFormat="1" outlineLevel="1" x14ac:dyDescent="0.3">
      <c r="A103" s="50" t="s">
        <v>142</v>
      </c>
      <c r="B103" s="78" t="s">
        <v>117</v>
      </c>
      <c r="C103" s="65" t="s">
        <v>940</v>
      </c>
      <c r="D103" s="65" t="s">
        <v>937</v>
      </c>
      <c r="E103" s="59"/>
      <c r="F103" s="66"/>
      <c r="G103" s="66" t="str">
        <f t="shared" si="7"/>
        <v/>
      </c>
      <c r="H103" s="47"/>
      <c r="I103" s="50"/>
      <c r="J103" s="50"/>
      <c r="K103" s="50"/>
      <c r="L103" s="47"/>
      <c r="M103" s="47"/>
      <c r="N103" s="47"/>
    </row>
    <row r="104" spans="1:14" s="48" customFormat="1" outlineLevel="1" x14ac:dyDescent="0.3">
      <c r="A104" s="50" t="s">
        <v>143</v>
      </c>
      <c r="B104" s="78" t="s">
        <v>119</v>
      </c>
      <c r="C104" s="65" t="s">
        <v>940</v>
      </c>
      <c r="D104" s="65" t="s">
        <v>937</v>
      </c>
      <c r="E104" s="59"/>
      <c r="F104" s="66"/>
      <c r="G104" s="66" t="str">
        <f t="shared" si="7"/>
        <v/>
      </c>
      <c r="H104" s="47"/>
      <c r="I104" s="50"/>
      <c r="J104" s="50"/>
      <c r="K104" s="50"/>
      <c r="L104" s="47"/>
      <c r="M104" s="47"/>
      <c r="N104" s="47"/>
    </row>
    <row r="105" spans="1:14" s="48" customFormat="1" outlineLevel="1" x14ac:dyDescent="0.3">
      <c r="A105" s="50" t="s">
        <v>144</v>
      </c>
      <c r="B105" s="78" t="s">
        <v>121</v>
      </c>
      <c r="C105" s="65" t="s">
        <v>940</v>
      </c>
      <c r="D105" s="65" t="s">
        <v>937</v>
      </c>
      <c r="E105" s="59"/>
      <c r="F105" s="66"/>
      <c r="G105" s="66" t="str">
        <f t="shared" si="7"/>
        <v/>
      </c>
      <c r="H105" s="47"/>
      <c r="I105" s="50"/>
      <c r="J105" s="50"/>
      <c r="K105" s="50"/>
      <c r="L105" s="47"/>
      <c r="M105" s="47"/>
      <c r="N105" s="47"/>
    </row>
    <row r="106" spans="1:14" s="48" customFormat="1" outlineLevel="1" x14ac:dyDescent="0.3">
      <c r="A106" s="50" t="s">
        <v>145</v>
      </c>
      <c r="B106" s="78"/>
      <c r="C106" s="65"/>
      <c r="D106" s="65"/>
      <c r="E106" s="59"/>
      <c r="F106" s="66"/>
      <c r="G106" s="66"/>
      <c r="H106" s="47"/>
      <c r="I106" s="50"/>
      <c r="J106" s="50"/>
      <c r="K106" s="50"/>
      <c r="L106" s="47"/>
      <c r="M106" s="47"/>
      <c r="N106" s="47"/>
    </row>
    <row r="107" spans="1:14" s="48" customFormat="1" outlineLevel="1" x14ac:dyDescent="0.3">
      <c r="A107" s="50" t="s">
        <v>146</v>
      </c>
      <c r="B107" s="78"/>
      <c r="C107" s="65"/>
      <c r="D107" s="65"/>
      <c r="E107" s="59"/>
      <c r="F107" s="66"/>
      <c r="G107" s="66"/>
      <c r="H107" s="47"/>
      <c r="I107" s="50"/>
      <c r="J107" s="50"/>
      <c r="K107" s="50"/>
      <c r="L107" s="47"/>
      <c r="M107" s="47"/>
      <c r="N107" s="47"/>
    </row>
    <row r="108" spans="1:14" s="48" customFormat="1" outlineLevel="1" x14ac:dyDescent="0.3">
      <c r="A108" s="50" t="s">
        <v>147</v>
      </c>
      <c r="B108" s="77"/>
      <c r="C108" s="65"/>
      <c r="D108" s="65"/>
      <c r="E108" s="59"/>
      <c r="F108" s="66"/>
      <c r="G108" s="66"/>
      <c r="H108" s="47"/>
      <c r="I108" s="50"/>
      <c r="J108" s="50"/>
      <c r="K108" s="50"/>
      <c r="L108" s="47"/>
      <c r="M108" s="47"/>
      <c r="N108" s="47"/>
    </row>
    <row r="109" spans="1:14" s="48" customFormat="1" outlineLevel="1" x14ac:dyDescent="0.3">
      <c r="A109" s="50" t="s">
        <v>148</v>
      </c>
      <c r="B109" s="78"/>
      <c r="C109" s="65"/>
      <c r="D109" s="65"/>
      <c r="E109" s="59"/>
      <c r="F109" s="66"/>
      <c r="G109" s="66"/>
      <c r="H109" s="47"/>
      <c r="I109" s="50"/>
      <c r="J109" s="50"/>
      <c r="K109" s="50"/>
      <c r="L109" s="47"/>
      <c r="M109" s="47"/>
      <c r="N109" s="47"/>
    </row>
    <row r="110" spans="1:14" s="48" customFormat="1" outlineLevel="1" x14ac:dyDescent="0.3">
      <c r="A110" s="50" t="s">
        <v>149</v>
      </c>
      <c r="B110" s="78"/>
      <c r="C110" s="65"/>
      <c r="D110" s="65"/>
      <c r="E110" s="59"/>
      <c r="F110" s="66"/>
      <c r="G110" s="66"/>
      <c r="H110" s="47"/>
      <c r="I110" s="50"/>
      <c r="J110" s="50"/>
      <c r="K110" s="50"/>
      <c r="L110" s="47"/>
      <c r="M110" s="47"/>
      <c r="N110" s="47"/>
    </row>
    <row r="111" spans="1:14" ht="15" customHeight="1" x14ac:dyDescent="0.3">
      <c r="A111" s="125"/>
      <c r="B111" s="126" t="s">
        <v>150</v>
      </c>
      <c r="C111" s="127" t="s">
        <v>151</v>
      </c>
      <c r="D111" s="127" t="s">
        <v>152</v>
      </c>
      <c r="E111" s="121"/>
      <c r="F111" s="127" t="s">
        <v>153</v>
      </c>
      <c r="G111" s="127" t="s">
        <v>154</v>
      </c>
      <c r="H111" s="47"/>
      <c r="L111" s="47"/>
      <c r="M111" s="47"/>
    </row>
    <row r="112" spans="1:14" s="79" customFormat="1" x14ac:dyDescent="0.3">
      <c r="A112" s="50" t="s">
        <v>155</v>
      </c>
      <c r="B112" s="59" t="s">
        <v>156</v>
      </c>
      <c r="C112" s="61">
        <v>23860.100829177503</v>
      </c>
      <c r="D112" s="62" t="s">
        <v>937</v>
      </c>
      <c r="E112" s="66"/>
      <c r="F112" s="66">
        <f>IF($C$129=0,"",IF(C112="[for completion]","",IF(C112="","",C112/$C$129)))</f>
        <v>0.95827672740241876</v>
      </c>
      <c r="G112" s="66" t="str">
        <f>IF($D$129=0,"",IF(D112="[for completion]","",IF(D112="","",D112/$D$129)))</f>
        <v/>
      </c>
      <c r="I112" s="50"/>
      <c r="J112" s="50"/>
      <c r="K112" s="50"/>
      <c r="L112" s="47" t="s">
        <v>1131</v>
      </c>
      <c r="M112" s="47"/>
      <c r="N112" s="47"/>
    </row>
    <row r="113" spans="1:14" s="79" customFormat="1" x14ac:dyDescent="0.3">
      <c r="A113" s="50" t="s">
        <v>157</v>
      </c>
      <c r="B113" s="59" t="s">
        <v>1132</v>
      </c>
      <c r="C113" s="61">
        <v>0</v>
      </c>
      <c r="D113" s="62">
        <v>0</v>
      </c>
      <c r="E113" s="66"/>
      <c r="F113" s="66">
        <f t="shared" ref="F113:F128" si="8">IF($C$129=0,"",IF(C113="[for completion]","",IF(C113="","",C113/$C$129)))</f>
        <v>0</v>
      </c>
      <c r="G113" s="66" t="str">
        <f t="shared" ref="G113:G128" si="9">IF($D$129=0,"",IF(D113="[for completion]","",IF(D113="","",D113/$D$129)))</f>
        <v/>
      </c>
      <c r="I113" s="50"/>
      <c r="J113" s="50"/>
      <c r="K113" s="50"/>
      <c r="L113" s="59" t="s">
        <v>1132</v>
      </c>
      <c r="M113" s="47"/>
      <c r="N113" s="47"/>
    </row>
    <row r="114" spans="1:14" s="79" customFormat="1" x14ac:dyDescent="0.3">
      <c r="A114" s="50" t="s">
        <v>158</v>
      </c>
      <c r="B114" s="59" t="s">
        <v>165</v>
      </c>
      <c r="C114" s="61">
        <v>0</v>
      </c>
      <c r="D114" s="62">
        <v>0</v>
      </c>
      <c r="E114" s="66"/>
      <c r="F114" s="66">
        <f t="shared" si="8"/>
        <v>0</v>
      </c>
      <c r="G114" s="66" t="str">
        <f t="shared" si="9"/>
        <v/>
      </c>
      <c r="I114" s="50"/>
      <c r="J114" s="50"/>
      <c r="K114" s="50"/>
      <c r="L114" s="59" t="s">
        <v>165</v>
      </c>
      <c r="M114" s="47"/>
      <c r="N114" s="47"/>
    </row>
    <row r="115" spans="1:14" s="79" customFormat="1" x14ac:dyDescent="0.3">
      <c r="A115" s="50" t="s">
        <v>159</v>
      </c>
      <c r="B115" s="59" t="s">
        <v>1133</v>
      </c>
      <c r="C115" s="61">
        <v>0</v>
      </c>
      <c r="D115" s="62">
        <v>0</v>
      </c>
      <c r="E115" s="66"/>
      <c r="F115" s="66">
        <f t="shared" si="8"/>
        <v>0</v>
      </c>
      <c r="G115" s="66" t="str">
        <f t="shared" si="9"/>
        <v/>
      </c>
      <c r="I115" s="50"/>
      <c r="J115" s="50"/>
      <c r="K115" s="50"/>
      <c r="L115" s="59" t="s">
        <v>1133</v>
      </c>
      <c r="M115" s="47"/>
      <c r="N115" s="47"/>
    </row>
    <row r="116" spans="1:14" s="79" customFormat="1" x14ac:dyDescent="0.3">
      <c r="A116" s="50" t="s">
        <v>161</v>
      </c>
      <c r="B116" s="59" t="s">
        <v>1134</v>
      </c>
      <c r="C116" s="61">
        <v>1038.866396975</v>
      </c>
      <c r="D116" s="62" t="s">
        <v>937</v>
      </c>
      <c r="E116" s="66"/>
      <c r="F116" s="66">
        <f t="shared" si="8"/>
        <v>4.1723272597581157E-2</v>
      </c>
      <c r="G116" s="66" t="str">
        <f t="shared" si="9"/>
        <v/>
      </c>
      <c r="I116" s="50"/>
      <c r="J116" s="50"/>
      <c r="K116" s="50"/>
      <c r="L116" s="59" t="s">
        <v>1134</v>
      </c>
      <c r="M116" s="47"/>
      <c r="N116" s="47"/>
    </row>
    <row r="117" spans="1:14" s="79" customFormat="1" x14ac:dyDescent="0.3">
      <c r="A117" s="50" t="s">
        <v>162</v>
      </c>
      <c r="B117" s="59" t="s">
        <v>167</v>
      </c>
      <c r="C117" s="61">
        <v>0</v>
      </c>
      <c r="D117" s="62">
        <v>0</v>
      </c>
      <c r="E117" s="59"/>
      <c r="F117" s="66">
        <f t="shared" si="8"/>
        <v>0</v>
      </c>
      <c r="G117" s="66" t="str">
        <f t="shared" si="9"/>
        <v/>
      </c>
      <c r="I117" s="50"/>
      <c r="J117" s="50"/>
      <c r="K117" s="50"/>
      <c r="L117" s="59" t="s">
        <v>167</v>
      </c>
      <c r="M117" s="47"/>
      <c r="N117" s="47"/>
    </row>
    <row r="118" spans="1:14" s="48" customFormat="1" x14ac:dyDescent="0.3">
      <c r="A118" s="50" t="s">
        <v>163</v>
      </c>
      <c r="B118" s="59" t="s">
        <v>169</v>
      </c>
      <c r="C118" s="61">
        <v>0</v>
      </c>
      <c r="D118" s="62">
        <v>0</v>
      </c>
      <c r="E118" s="59"/>
      <c r="F118" s="66">
        <f t="shared" si="8"/>
        <v>0</v>
      </c>
      <c r="G118" s="66" t="str">
        <f t="shared" si="9"/>
        <v/>
      </c>
      <c r="H118" s="50"/>
      <c r="I118" s="50"/>
      <c r="J118" s="50"/>
      <c r="K118" s="50"/>
      <c r="L118" s="59" t="s">
        <v>169</v>
      </c>
      <c r="M118" s="47"/>
      <c r="N118" s="47"/>
    </row>
    <row r="119" spans="1:14" s="48" customFormat="1" x14ac:dyDescent="0.3">
      <c r="A119" s="50" t="s">
        <v>164</v>
      </c>
      <c r="B119" s="59" t="s">
        <v>1135</v>
      </c>
      <c r="C119" s="61">
        <v>0</v>
      </c>
      <c r="D119" s="62">
        <v>0</v>
      </c>
      <c r="E119" s="59"/>
      <c r="F119" s="66">
        <f t="shared" si="8"/>
        <v>0</v>
      </c>
      <c r="G119" s="66" t="str">
        <f t="shared" si="9"/>
        <v/>
      </c>
      <c r="H119" s="50"/>
      <c r="I119" s="50"/>
      <c r="J119" s="50"/>
      <c r="K119" s="50"/>
      <c r="L119" s="59" t="s">
        <v>1135</v>
      </c>
      <c r="M119" s="47"/>
      <c r="N119" s="47"/>
    </row>
    <row r="120" spans="1:14" s="48" customFormat="1" x14ac:dyDescent="0.3">
      <c r="A120" s="50" t="s">
        <v>166</v>
      </c>
      <c r="B120" s="59" t="s">
        <v>171</v>
      </c>
      <c r="C120" s="61">
        <v>0</v>
      </c>
      <c r="D120" s="62">
        <v>0</v>
      </c>
      <c r="E120" s="59"/>
      <c r="F120" s="66">
        <f t="shared" si="8"/>
        <v>0</v>
      </c>
      <c r="G120" s="66" t="str">
        <f t="shared" si="9"/>
        <v/>
      </c>
      <c r="H120" s="50"/>
      <c r="I120" s="50"/>
      <c r="J120" s="50"/>
      <c r="K120" s="50"/>
      <c r="L120" s="59" t="s">
        <v>171</v>
      </c>
      <c r="M120" s="47"/>
      <c r="N120" s="47"/>
    </row>
    <row r="121" spans="1:14" s="48" customFormat="1" x14ac:dyDescent="0.3">
      <c r="A121" s="50" t="s">
        <v>168</v>
      </c>
      <c r="B121" s="59" t="s">
        <v>1142</v>
      </c>
      <c r="C121" s="61">
        <v>0</v>
      </c>
      <c r="D121" s="62">
        <v>0</v>
      </c>
      <c r="E121" s="59"/>
      <c r="F121" s="66">
        <f t="shared" ref="F121" si="10">IF($C$129=0,"",IF(C121="[for completion]","",IF(C121="","",C121/$C$129)))</f>
        <v>0</v>
      </c>
      <c r="G121" s="66" t="str">
        <f t="shared" ref="G121" si="11">IF($D$129=0,"",IF(D121="[for completion]","",IF(D121="","",D121/$D$129)))</f>
        <v/>
      </c>
      <c r="H121" s="50"/>
      <c r="I121" s="50"/>
      <c r="J121" s="50"/>
      <c r="K121" s="50"/>
      <c r="L121" s="59"/>
      <c r="M121" s="47"/>
      <c r="N121" s="47"/>
    </row>
    <row r="122" spans="1:14" s="48" customFormat="1" x14ac:dyDescent="0.3">
      <c r="A122" s="50" t="s">
        <v>170</v>
      </c>
      <c r="B122" s="59" t="s">
        <v>173</v>
      </c>
      <c r="C122" s="61">
        <v>0</v>
      </c>
      <c r="D122" s="62">
        <v>0</v>
      </c>
      <c r="E122" s="59"/>
      <c r="F122" s="66">
        <f t="shared" si="8"/>
        <v>0</v>
      </c>
      <c r="G122" s="66" t="str">
        <f t="shared" si="9"/>
        <v/>
      </c>
      <c r="H122" s="50"/>
      <c r="I122" s="50"/>
      <c r="J122" s="50"/>
      <c r="K122" s="50"/>
      <c r="L122" s="59" t="s">
        <v>173</v>
      </c>
      <c r="M122" s="47"/>
      <c r="N122" s="47"/>
    </row>
    <row r="123" spans="1:14" s="48" customFormat="1" x14ac:dyDescent="0.3">
      <c r="A123" s="50" t="s">
        <v>172</v>
      </c>
      <c r="B123" s="59" t="s">
        <v>160</v>
      </c>
      <c r="C123" s="61">
        <v>0</v>
      </c>
      <c r="D123" s="62">
        <v>0</v>
      </c>
      <c r="E123" s="59"/>
      <c r="F123" s="66">
        <f t="shared" si="8"/>
        <v>0</v>
      </c>
      <c r="G123" s="66" t="str">
        <f t="shared" si="9"/>
        <v/>
      </c>
      <c r="H123" s="50"/>
      <c r="I123" s="50"/>
      <c r="J123" s="50"/>
      <c r="K123" s="50"/>
      <c r="L123" s="59" t="s">
        <v>160</v>
      </c>
      <c r="M123" s="47"/>
      <c r="N123" s="47"/>
    </row>
    <row r="124" spans="1:14" s="48" customFormat="1" x14ac:dyDescent="0.3">
      <c r="A124" s="50" t="s">
        <v>174</v>
      </c>
      <c r="B124" s="76" t="s">
        <v>1137</v>
      </c>
      <c r="C124" s="61">
        <v>0</v>
      </c>
      <c r="D124" s="62">
        <v>0</v>
      </c>
      <c r="E124" s="59"/>
      <c r="F124" s="66">
        <f t="shared" si="8"/>
        <v>0</v>
      </c>
      <c r="G124" s="66" t="str">
        <f t="shared" si="9"/>
        <v/>
      </c>
      <c r="H124" s="50"/>
      <c r="I124" s="50"/>
      <c r="J124" s="50"/>
      <c r="K124" s="50"/>
      <c r="L124" s="76" t="s">
        <v>1137</v>
      </c>
      <c r="M124" s="47"/>
      <c r="N124" s="47"/>
    </row>
    <row r="125" spans="1:14" s="48" customFormat="1" x14ac:dyDescent="0.3">
      <c r="A125" s="50" t="s">
        <v>176</v>
      </c>
      <c r="B125" s="59" t="s">
        <v>175</v>
      </c>
      <c r="C125" s="61">
        <v>0</v>
      </c>
      <c r="D125" s="62">
        <v>0</v>
      </c>
      <c r="E125" s="59"/>
      <c r="F125" s="66">
        <f t="shared" si="8"/>
        <v>0</v>
      </c>
      <c r="G125" s="66" t="str">
        <f t="shared" si="9"/>
        <v/>
      </c>
      <c r="H125" s="50"/>
      <c r="I125" s="50"/>
      <c r="J125" s="50"/>
      <c r="K125" s="50"/>
      <c r="L125" s="59" t="s">
        <v>175</v>
      </c>
      <c r="M125" s="47"/>
      <c r="N125" s="47"/>
    </row>
    <row r="126" spans="1:14" s="48" customFormat="1" x14ac:dyDescent="0.3">
      <c r="A126" s="50" t="s">
        <v>178</v>
      </c>
      <c r="B126" s="59" t="s">
        <v>177</v>
      </c>
      <c r="C126" s="61">
        <v>0</v>
      </c>
      <c r="D126" s="62">
        <v>0</v>
      </c>
      <c r="E126" s="59"/>
      <c r="F126" s="66">
        <f t="shared" si="8"/>
        <v>0</v>
      </c>
      <c r="G126" s="66" t="str">
        <f t="shared" si="9"/>
        <v/>
      </c>
      <c r="I126" s="50"/>
      <c r="J126" s="50"/>
      <c r="K126" s="50"/>
      <c r="L126" s="59" t="s">
        <v>177</v>
      </c>
      <c r="M126" s="47"/>
      <c r="N126" s="47"/>
    </row>
    <row r="127" spans="1:14" s="48" customFormat="1" x14ac:dyDescent="0.3">
      <c r="A127" s="50" t="s">
        <v>179</v>
      </c>
      <c r="B127" s="59" t="s">
        <v>1136</v>
      </c>
      <c r="C127" s="61">
        <v>0</v>
      </c>
      <c r="D127" s="62">
        <v>0</v>
      </c>
      <c r="E127" s="59"/>
      <c r="F127" s="66">
        <f t="shared" ref="F127" si="12">IF($C$129=0,"",IF(C127="[for completion]","",IF(C127="","",C127/$C$129)))</f>
        <v>0</v>
      </c>
      <c r="G127" s="66" t="str">
        <f t="shared" ref="G127" si="13">IF($D$129=0,"",IF(D127="[for completion]","",IF(D127="","",D127/$D$129)))</f>
        <v/>
      </c>
      <c r="H127" s="47"/>
      <c r="I127" s="50"/>
      <c r="J127" s="50"/>
      <c r="K127" s="50"/>
      <c r="L127" s="59" t="s">
        <v>1136</v>
      </c>
      <c r="M127" s="47"/>
      <c r="N127" s="47"/>
    </row>
    <row r="128" spans="1:14" s="48" customFormat="1" x14ac:dyDescent="0.3">
      <c r="A128" s="50" t="s">
        <v>1138</v>
      </c>
      <c r="B128" s="59" t="s">
        <v>88</v>
      </c>
      <c r="C128" s="61">
        <v>0</v>
      </c>
      <c r="D128" s="62">
        <v>0</v>
      </c>
      <c r="E128" s="59"/>
      <c r="F128" s="66">
        <f t="shared" si="8"/>
        <v>0</v>
      </c>
      <c r="G128" s="66" t="str">
        <f t="shared" si="9"/>
        <v/>
      </c>
      <c r="H128" s="47"/>
      <c r="I128" s="50"/>
      <c r="J128" s="50"/>
      <c r="K128" s="50"/>
      <c r="L128" s="47"/>
      <c r="M128" s="47"/>
      <c r="N128" s="47"/>
    </row>
    <row r="129" spans="1:14" s="48" customFormat="1" x14ac:dyDescent="0.3">
      <c r="A129" s="50" t="s">
        <v>1141</v>
      </c>
      <c r="B129" s="77" t="s">
        <v>90</v>
      </c>
      <c r="C129" s="62">
        <f>SUM(C112:C128)</f>
        <v>24898.967226152505</v>
      </c>
      <c r="D129" s="50">
        <f>SUM(D112:D128)</f>
        <v>0</v>
      </c>
      <c r="E129" s="59"/>
      <c r="F129" s="64">
        <f>SUM(F112:F128)</f>
        <v>0.99999999999999989</v>
      </c>
      <c r="G129" s="64">
        <f>SUM(G112:G128)</f>
        <v>0</v>
      </c>
      <c r="H129" s="47"/>
      <c r="I129" s="50"/>
      <c r="J129" s="50"/>
      <c r="K129" s="50"/>
      <c r="L129" s="47"/>
      <c r="M129" s="47"/>
      <c r="N129" s="47"/>
    </row>
    <row r="130" spans="1:14" s="48" customFormat="1" outlineLevel="1" x14ac:dyDescent="0.3">
      <c r="A130" s="50" t="s">
        <v>180</v>
      </c>
      <c r="B130" s="70" t="s">
        <v>1175</v>
      </c>
      <c r="C130" s="61">
        <v>387</v>
      </c>
      <c r="D130" s="50"/>
      <c r="E130" s="59"/>
      <c r="F130" s="66">
        <f>IF($C$129=0,"",IF(C130="[for completion]","",IF(C130="","",C130/$C$129)))</f>
        <v>1.5542813341812688E-2</v>
      </c>
      <c r="G130" s="66" t="str">
        <f>IF($D$129=0,"",IF(D130="[for completion]","",IF(D130="","",D130/$D$129)))</f>
        <v/>
      </c>
      <c r="H130" s="47"/>
      <c r="I130" s="50"/>
      <c r="J130" s="50"/>
      <c r="K130" s="50"/>
      <c r="L130" s="47"/>
      <c r="M130" s="47"/>
      <c r="N130" s="47"/>
    </row>
    <row r="131" spans="1:14" s="48" customFormat="1" outlineLevel="1" x14ac:dyDescent="0.3">
      <c r="A131" s="50" t="s">
        <v>181</v>
      </c>
      <c r="B131" s="70" t="s">
        <v>92</v>
      </c>
      <c r="C131" s="50"/>
      <c r="D131" s="50"/>
      <c r="E131" s="59"/>
      <c r="F131" s="66"/>
      <c r="G131" s="66" t="str">
        <f t="shared" ref="G131:G136" si="14">IF($D$129=0,"",IF(D131="[for completion]","",D131/$D$129))</f>
        <v/>
      </c>
      <c r="H131" s="47"/>
      <c r="I131" s="50"/>
      <c r="J131" s="50"/>
      <c r="K131" s="50"/>
      <c r="L131" s="47"/>
      <c r="M131" s="47"/>
      <c r="N131" s="47"/>
    </row>
    <row r="132" spans="1:14" s="48" customFormat="1" outlineLevel="1" x14ac:dyDescent="0.3">
      <c r="A132" s="50" t="s">
        <v>182</v>
      </c>
      <c r="B132" s="70" t="s">
        <v>92</v>
      </c>
      <c r="C132" s="50"/>
      <c r="D132" s="50"/>
      <c r="E132" s="59"/>
      <c r="F132" s="66"/>
      <c r="G132" s="66" t="str">
        <f t="shared" si="14"/>
        <v/>
      </c>
      <c r="H132" s="47"/>
      <c r="I132" s="50"/>
      <c r="J132" s="50"/>
      <c r="K132" s="50"/>
      <c r="L132" s="47"/>
      <c r="M132" s="47"/>
      <c r="N132" s="47"/>
    </row>
    <row r="133" spans="1:14" s="48" customFormat="1" outlineLevel="1" x14ac:dyDescent="0.3">
      <c r="A133" s="50" t="s">
        <v>183</v>
      </c>
      <c r="B133" s="70" t="s">
        <v>92</v>
      </c>
      <c r="C133" s="50"/>
      <c r="D133" s="50"/>
      <c r="E133" s="59"/>
      <c r="F133" s="66"/>
      <c r="G133" s="66" t="str">
        <f t="shared" si="14"/>
        <v/>
      </c>
      <c r="H133" s="47"/>
      <c r="I133" s="50"/>
      <c r="J133" s="50"/>
      <c r="K133" s="50"/>
      <c r="L133" s="47"/>
      <c r="M133" s="47"/>
      <c r="N133" s="47"/>
    </row>
    <row r="134" spans="1:14" s="48" customFormat="1" outlineLevel="1" x14ac:dyDescent="0.3">
      <c r="A134" s="50" t="s">
        <v>184</v>
      </c>
      <c r="B134" s="70" t="s">
        <v>92</v>
      </c>
      <c r="C134" s="50"/>
      <c r="D134" s="50"/>
      <c r="E134" s="59"/>
      <c r="F134" s="66"/>
      <c r="G134" s="66" t="str">
        <f t="shared" si="14"/>
        <v/>
      </c>
      <c r="H134" s="47"/>
      <c r="I134" s="50"/>
      <c r="J134" s="50"/>
      <c r="K134" s="50"/>
      <c r="L134" s="47"/>
      <c r="M134" s="47"/>
      <c r="N134" s="47"/>
    </row>
    <row r="135" spans="1:14" s="48" customFormat="1" outlineLevel="1" x14ac:dyDescent="0.3">
      <c r="A135" s="50" t="s">
        <v>185</v>
      </c>
      <c r="B135" s="70" t="s">
        <v>92</v>
      </c>
      <c r="C135" s="50"/>
      <c r="D135" s="50"/>
      <c r="E135" s="59"/>
      <c r="F135" s="66"/>
      <c r="G135" s="66" t="str">
        <f t="shared" si="14"/>
        <v/>
      </c>
      <c r="H135" s="47"/>
      <c r="I135" s="50"/>
      <c r="J135" s="50"/>
      <c r="K135" s="50"/>
      <c r="L135" s="47"/>
      <c r="M135" s="47"/>
      <c r="N135" s="47"/>
    </row>
    <row r="136" spans="1:14" s="48" customFormat="1" outlineLevel="1" x14ac:dyDescent="0.3">
      <c r="A136" s="50" t="s">
        <v>186</v>
      </c>
      <c r="B136" s="70" t="s">
        <v>92</v>
      </c>
      <c r="C136" s="50"/>
      <c r="D136" s="50"/>
      <c r="E136" s="59"/>
      <c r="F136" s="66"/>
      <c r="G136" s="66" t="str">
        <f t="shared" si="14"/>
        <v/>
      </c>
      <c r="H136" s="47"/>
      <c r="I136" s="50"/>
      <c r="J136" s="50"/>
      <c r="K136" s="50"/>
      <c r="L136" s="47"/>
      <c r="M136" s="47"/>
      <c r="N136" s="47"/>
    </row>
    <row r="137" spans="1:14" ht="15" customHeight="1" x14ac:dyDescent="0.3">
      <c r="A137" s="125"/>
      <c r="B137" s="126" t="s">
        <v>187</v>
      </c>
      <c r="C137" s="127" t="s">
        <v>151</v>
      </c>
      <c r="D137" s="127" t="s">
        <v>152</v>
      </c>
      <c r="E137" s="121"/>
      <c r="F137" s="127" t="s">
        <v>153</v>
      </c>
      <c r="G137" s="127" t="s">
        <v>154</v>
      </c>
      <c r="H137" s="47"/>
      <c r="L137" s="47"/>
      <c r="M137" s="47"/>
    </row>
    <row r="138" spans="1:14" s="79" customFormat="1" x14ac:dyDescent="0.3">
      <c r="A138" s="50" t="s">
        <v>188</v>
      </c>
      <c r="B138" s="59" t="s">
        <v>156</v>
      </c>
      <c r="C138" s="61">
        <v>17916.787382130002</v>
      </c>
      <c r="D138" s="62" t="s">
        <v>937</v>
      </c>
      <c r="E138" s="66"/>
      <c r="F138" s="66">
        <f>IF($C$155=0,"",IF(C138="[for completion]","",IF(C138="","",C138/$C$155)))</f>
        <v>0.98924244330930278</v>
      </c>
      <c r="G138" s="66" t="str">
        <f>IF($D$155=0,"",IF(D138="[for completion]","",IF(D138="","",D138/$D$155)))</f>
        <v/>
      </c>
      <c r="H138" s="47"/>
      <c r="I138" s="50"/>
      <c r="J138" s="50"/>
      <c r="K138" s="50"/>
      <c r="L138" s="47"/>
      <c r="M138" s="47"/>
      <c r="N138" s="47"/>
    </row>
    <row r="139" spans="1:14" s="79" customFormat="1" x14ac:dyDescent="0.3">
      <c r="A139" s="50" t="s">
        <v>189</v>
      </c>
      <c r="B139" s="59" t="s">
        <v>1132</v>
      </c>
      <c r="C139" s="61">
        <v>0</v>
      </c>
      <c r="D139" s="62">
        <v>0</v>
      </c>
      <c r="E139" s="66"/>
      <c r="F139" s="66">
        <f t="shared" ref="F139:F146" si="15">IF($C$155=0,"",IF(C139="[for completion]","",IF(C139="","",C139/$C$155)))</f>
        <v>0</v>
      </c>
      <c r="G139" s="66" t="str">
        <f t="shared" ref="G139:G146" si="16">IF($D$155=0,"",IF(D139="[for completion]","",IF(D139="","",D139/$D$155)))</f>
        <v/>
      </c>
      <c r="H139" s="47"/>
      <c r="I139" s="50"/>
      <c r="J139" s="50"/>
      <c r="K139" s="50"/>
      <c r="L139" s="47"/>
      <c r="M139" s="47"/>
      <c r="N139" s="47"/>
    </row>
    <row r="140" spans="1:14" s="79" customFormat="1" x14ac:dyDescent="0.3">
      <c r="A140" s="50" t="s">
        <v>190</v>
      </c>
      <c r="B140" s="59" t="s">
        <v>165</v>
      </c>
      <c r="C140" s="61">
        <v>0</v>
      </c>
      <c r="D140" s="62">
        <v>0</v>
      </c>
      <c r="E140" s="66"/>
      <c r="F140" s="66">
        <f t="shared" si="15"/>
        <v>0</v>
      </c>
      <c r="G140" s="66" t="str">
        <f t="shared" si="16"/>
        <v/>
      </c>
      <c r="H140" s="47"/>
      <c r="I140" s="50"/>
      <c r="J140" s="50"/>
      <c r="K140" s="50"/>
      <c r="L140" s="47"/>
      <c r="M140" s="47"/>
      <c r="N140" s="47"/>
    </row>
    <row r="141" spans="1:14" s="79" customFormat="1" x14ac:dyDescent="0.3">
      <c r="A141" s="50" t="s">
        <v>191</v>
      </c>
      <c r="B141" s="59" t="s">
        <v>1133</v>
      </c>
      <c r="C141" s="61">
        <v>0</v>
      </c>
      <c r="D141" s="62">
        <v>0</v>
      </c>
      <c r="E141" s="66"/>
      <c r="F141" s="66">
        <f t="shared" si="15"/>
        <v>0</v>
      </c>
      <c r="G141" s="66" t="str">
        <f t="shared" si="16"/>
        <v/>
      </c>
      <c r="H141" s="47"/>
      <c r="I141" s="50"/>
      <c r="J141" s="50"/>
      <c r="K141" s="50"/>
      <c r="L141" s="47"/>
      <c r="M141" s="47"/>
      <c r="N141" s="47"/>
    </row>
    <row r="142" spans="1:14" s="79" customFormat="1" x14ac:dyDescent="0.3">
      <c r="A142" s="50" t="s">
        <v>192</v>
      </c>
      <c r="B142" s="59" t="s">
        <v>1134</v>
      </c>
      <c r="C142" s="61">
        <v>194.836824159766</v>
      </c>
      <c r="D142" s="62" t="s">
        <v>937</v>
      </c>
      <c r="E142" s="66"/>
      <c r="F142" s="66">
        <f t="shared" si="15"/>
        <v>1.0757556690697207E-2</v>
      </c>
      <c r="G142" s="66" t="str">
        <f t="shared" si="16"/>
        <v/>
      </c>
      <c r="H142" s="47"/>
      <c r="I142" s="50"/>
      <c r="J142" s="50"/>
      <c r="K142" s="50"/>
      <c r="L142" s="47"/>
      <c r="M142" s="47"/>
      <c r="N142" s="47"/>
    </row>
    <row r="143" spans="1:14" s="79" customFormat="1" x14ac:dyDescent="0.3">
      <c r="A143" s="50" t="s">
        <v>193</v>
      </c>
      <c r="B143" s="59" t="s">
        <v>167</v>
      </c>
      <c r="C143" s="61">
        <v>0</v>
      </c>
      <c r="D143" s="62">
        <v>0</v>
      </c>
      <c r="E143" s="59"/>
      <c r="F143" s="66">
        <f t="shared" si="15"/>
        <v>0</v>
      </c>
      <c r="G143" s="66" t="str">
        <f t="shared" si="16"/>
        <v/>
      </c>
      <c r="H143" s="47"/>
      <c r="I143" s="50"/>
      <c r="J143" s="50"/>
      <c r="K143" s="50"/>
      <c r="L143" s="47"/>
      <c r="M143" s="47"/>
      <c r="N143" s="47"/>
    </row>
    <row r="144" spans="1:14" s="48" customFormat="1" x14ac:dyDescent="0.3">
      <c r="A144" s="50" t="s">
        <v>194</v>
      </c>
      <c r="B144" s="59" t="s">
        <v>169</v>
      </c>
      <c r="C144" s="61">
        <v>0</v>
      </c>
      <c r="D144" s="62">
        <v>0</v>
      </c>
      <c r="E144" s="59"/>
      <c r="F144" s="66">
        <f t="shared" si="15"/>
        <v>0</v>
      </c>
      <c r="G144" s="66" t="str">
        <f t="shared" si="16"/>
        <v/>
      </c>
      <c r="H144" s="47"/>
      <c r="I144" s="50"/>
      <c r="J144" s="50"/>
      <c r="K144" s="50"/>
      <c r="L144" s="47"/>
      <c r="M144" s="47"/>
      <c r="N144" s="47"/>
    </row>
    <row r="145" spans="1:14" s="48" customFormat="1" x14ac:dyDescent="0.3">
      <c r="A145" s="50" t="s">
        <v>195</v>
      </c>
      <c r="B145" s="59" t="s">
        <v>1135</v>
      </c>
      <c r="C145" s="61">
        <v>0</v>
      </c>
      <c r="D145" s="62">
        <v>0</v>
      </c>
      <c r="E145" s="59"/>
      <c r="F145" s="66">
        <f t="shared" si="15"/>
        <v>0</v>
      </c>
      <c r="G145" s="66" t="str">
        <f t="shared" si="16"/>
        <v/>
      </c>
      <c r="H145" s="47"/>
      <c r="I145" s="50"/>
      <c r="J145" s="50"/>
      <c r="K145" s="50"/>
      <c r="L145" s="47"/>
      <c r="M145" s="47"/>
      <c r="N145" s="47"/>
    </row>
    <row r="146" spans="1:14" s="48" customFormat="1" x14ac:dyDescent="0.3">
      <c r="A146" s="50" t="s">
        <v>196</v>
      </c>
      <c r="B146" s="59" t="s">
        <v>171</v>
      </c>
      <c r="C146" s="61">
        <v>0</v>
      </c>
      <c r="D146" s="62">
        <v>0</v>
      </c>
      <c r="E146" s="59"/>
      <c r="F146" s="66">
        <f t="shared" si="15"/>
        <v>0</v>
      </c>
      <c r="G146" s="66" t="str">
        <f t="shared" si="16"/>
        <v/>
      </c>
      <c r="H146" s="47"/>
      <c r="I146" s="50"/>
      <c r="J146" s="50"/>
      <c r="K146" s="50"/>
      <c r="L146" s="47"/>
      <c r="M146" s="47"/>
      <c r="N146" s="47"/>
    </row>
    <row r="147" spans="1:14" s="48" customFormat="1" x14ac:dyDescent="0.3">
      <c r="A147" s="50" t="s">
        <v>197</v>
      </c>
      <c r="B147" s="59" t="s">
        <v>1142</v>
      </c>
      <c r="C147" s="61">
        <v>0</v>
      </c>
      <c r="D147" s="62">
        <v>0</v>
      </c>
      <c r="E147" s="59"/>
      <c r="F147" s="66">
        <f t="shared" ref="F147" si="17">IF($C$155=0,"",IF(C147="[for completion]","",IF(C147="","",C147/$C$155)))</f>
        <v>0</v>
      </c>
      <c r="G147" s="66" t="str">
        <f t="shared" ref="G147" si="18">IF($D$155=0,"",IF(D147="[for completion]","",IF(D147="","",D147/$D$155)))</f>
        <v/>
      </c>
      <c r="H147" s="47"/>
      <c r="I147" s="50"/>
      <c r="J147" s="50"/>
      <c r="K147" s="50"/>
      <c r="L147" s="47"/>
      <c r="M147" s="47"/>
      <c r="N147" s="47"/>
    </row>
    <row r="148" spans="1:14" s="48" customFormat="1" x14ac:dyDescent="0.3">
      <c r="A148" s="50" t="s">
        <v>198</v>
      </c>
      <c r="B148" s="59" t="s">
        <v>173</v>
      </c>
      <c r="C148" s="61">
        <v>0</v>
      </c>
      <c r="D148" s="62">
        <v>0</v>
      </c>
      <c r="E148" s="59"/>
      <c r="F148" s="66">
        <f t="shared" ref="F148:F154" si="19">IF($C$155=0,"",IF(C148="[for completion]","",IF(C148="","",C148/$C$155)))</f>
        <v>0</v>
      </c>
      <c r="G148" s="66" t="str">
        <f t="shared" ref="G148:G154" si="20">IF($D$155=0,"",IF(D148="[for completion]","",IF(D148="","",D148/$D$155)))</f>
        <v/>
      </c>
      <c r="H148" s="47"/>
      <c r="I148" s="50"/>
      <c r="J148" s="50"/>
      <c r="K148" s="50"/>
      <c r="L148" s="47"/>
      <c r="M148" s="47"/>
      <c r="N148" s="47"/>
    </row>
    <row r="149" spans="1:14" s="48" customFormat="1" x14ac:dyDescent="0.3">
      <c r="A149" s="50" t="s">
        <v>199</v>
      </c>
      <c r="B149" s="59" t="s">
        <v>160</v>
      </c>
      <c r="C149" s="61">
        <v>0</v>
      </c>
      <c r="D149" s="62">
        <v>0</v>
      </c>
      <c r="E149" s="59"/>
      <c r="F149" s="66">
        <f t="shared" si="19"/>
        <v>0</v>
      </c>
      <c r="G149" s="66" t="str">
        <f t="shared" si="20"/>
        <v/>
      </c>
      <c r="H149" s="47"/>
      <c r="I149" s="50"/>
      <c r="J149" s="50"/>
      <c r="K149" s="50"/>
      <c r="L149" s="47"/>
      <c r="M149" s="47"/>
      <c r="N149" s="47"/>
    </row>
    <row r="150" spans="1:14" s="48" customFormat="1" x14ac:dyDescent="0.3">
      <c r="A150" s="50" t="s">
        <v>200</v>
      </c>
      <c r="B150" s="76" t="s">
        <v>1137</v>
      </c>
      <c r="C150" s="61">
        <v>0</v>
      </c>
      <c r="D150" s="62">
        <v>0</v>
      </c>
      <c r="E150" s="59"/>
      <c r="F150" s="66">
        <f t="shared" si="19"/>
        <v>0</v>
      </c>
      <c r="G150" s="66" t="str">
        <f t="shared" si="20"/>
        <v/>
      </c>
      <c r="H150" s="47"/>
      <c r="I150" s="50"/>
      <c r="J150" s="50"/>
      <c r="K150" s="50"/>
      <c r="L150" s="47"/>
      <c r="M150" s="47"/>
      <c r="N150" s="47"/>
    </row>
    <row r="151" spans="1:14" s="48" customFormat="1" x14ac:dyDescent="0.3">
      <c r="A151" s="50" t="s">
        <v>201</v>
      </c>
      <c r="B151" s="59" t="s">
        <v>175</v>
      </c>
      <c r="C151" s="61">
        <v>0</v>
      </c>
      <c r="D151" s="62">
        <v>0</v>
      </c>
      <c r="E151" s="59"/>
      <c r="F151" s="66">
        <f t="shared" si="19"/>
        <v>0</v>
      </c>
      <c r="G151" s="66" t="str">
        <f t="shared" si="20"/>
        <v/>
      </c>
      <c r="H151" s="47"/>
      <c r="I151" s="50"/>
      <c r="J151" s="50"/>
      <c r="K151" s="50"/>
      <c r="L151" s="47"/>
      <c r="M151" s="47"/>
      <c r="N151" s="47"/>
    </row>
    <row r="152" spans="1:14" s="48" customFormat="1" x14ac:dyDescent="0.3">
      <c r="A152" s="50" t="s">
        <v>202</v>
      </c>
      <c r="B152" s="59" t="s">
        <v>177</v>
      </c>
      <c r="C152" s="61">
        <v>0</v>
      </c>
      <c r="D152" s="62">
        <v>0</v>
      </c>
      <c r="E152" s="59"/>
      <c r="F152" s="66">
        <f t="shared" si="19"/>
        <v>0</v>
      </c>
      <c r="G152" s="66" t="str">
        <f t="shared" si="20"/>
        <v/>
      </c>
      <c r="H152" s="47"/>
      <c r="I152" s="50"/>
      <c r="J152" s="50"/>
      <c r="K152" s="50"/>
      <c r="L152" s="47"/>
      <c r="M152" s="47"/>
      <c r="N152" s="47"/>
    </row>
    <row r="153" spans="1:14" s="48" customFormat="1" x14ac:dyDescent="0.3">
      <c r="A153" s="50" t="s">
        <v>203</v>
      </c>
      <c r="B153" s="59" t="s">
        <v>1136</v>
      </c>
      <c r="C153" s="61">
        <v>0</v>
      </c>
      <c r="D153" s="62">
        <v>0</v>
      </c>
      <c r="E153" s="59"/>
      <c r="F153" s="66">
        <f t="shared" si="19"/>
        <v>0</v>
      </c>
      <c r="G153" s="66" t="str">
        <f t="shared" si="20"/>
        <v/>
      </c>
      <c r="H153" s="47"/>
      <c r="I153" s="50"/>
      <c r="J153" s="50"/>
      <c r="K153" s="50"/>
      <c r="L153" s="47"/>
      <c r="M153" s="47"/>
      <c r="N153" s="47"/>
    </row>
    <row r="154" spans="1:14" s="48" customFormat="1" x14ac:dyDescent="0.3">
      <c r="A154" s="50" t="s">
        <v>1139</v>
      </c>
      <c r="B154" s="59" t="s">
        <v>88</v>
      </c>
      <c r="C154" s="61">
        <v>0</v>
      </c>
      <c r="D154" s="62">
        <v>0</v>
      </c>
      <c r="E154" s="59"/>
      <c r="F154" s="66">
        <f t="shared" si="19"/>
        <v>0</v>
      </c>
      <c r="G154" s="66" t="str">
        <f t="shared" si="20"/>
        <v/>
      </c>
      <c r="H154" s="47"/>
      <c r="I154" s="50"/>
      <c r="J154" s="50"/>
      <c r="K154" s="50"/>
      <c r="L154" s="47"/>
      <c r="M154" s="47"/>
      <c r="N154" s="47"/>
    </row>
    <row r="155" spans="1:14" s="48" customFormat="1" x14ac:dyDescent="0.3">
      <c r="A155" s="50" t="s">
        <v>1143</v>
      </c>
      <c r="B155" s="77" t="s">
        <v>90</v>
      </c>
      <c r="C155" s="62">
        <f>SUM(C138:C154)</f>
        <v>18111.624206289769</v>
      </c>
      <c r="D155" s="50">
        <f>SUM(D138:D154)</f>
        <v>0</v>
      </c>
      <c r="E155" s="59"/>
      <c r="F155" s="64">
        <f>SUM(F138:F154)</f>
        <v>1</v>
      </c>
      <c r="G155" s="64">
        <f>SUM(G138:G154)</f>
        <v>0</v>
      </c>
      <c r="H155" s="47"/>
      <c r="I155" s="50"/>
      <c r="J155" s="50"/>
      <c r="K155" s="50"/>
      <c r="L155" s="47"/>
      <c r="M155" s="47"/>
      <c r="N155" s="47"/>
    </row>
    <row r="156" spans="1:14" s="48" customFormat="1" outlineLevel="1" x14ac:dyDescent="0.3">
      <c r="A156" s="50" t="s">
        <v>204</v>
      </c>
      <c r="B156" s="70" t="s">
        <v>92</v>
      </c>
      <c r="C156" s="50"/>
      <c r="D156" s="50"/>
      <c r="E156" s="59"/>
      <c r="F156" s="66" t="str">
        <f>IF($C$155=0,"",IF(C156="[for completion]","",IF(C156="","",C156/$C$155)))</f>
        <v/>
      </c>
      <c r="G156" s="66" t="str">
        <f>IF($D$155=0,"",IF(D156="[for completion]","",IF(D156="","",D156/$D$155)))</f>
        <v/>
      </c>
      <c r="H156" s="47"/>
      <c r="I156" s="50"/>
      <c r="J156" s="50"/>
      <c r="K156" s="50"/>
      <c r="L156" s="47"/>
      <c r="M156" s="47"/>
      <c r="N156" s="47"/>
    </row>
    <row r="157" spans="1:14" s="48" customFormat="1" outlineLevel="1" x14ac:dyDescent="0.3">
      <c r="A157" s="50" t="s">
        <v>205</v>
      </c>
      <c r="B157" s="70" t="s">
        <v>92</v>
      </c>
      <c r="C157" s="50"/>
      <c r="D157" s="50"/>
      <c r="E157" s="59"/>
      <c r="F157" s="66" t="str">
        <f t="shared" ref="F157:F162" si="21">IF($C$155=0,"",IF(C157="[for completion]","",IF(C157="","",C157/$C$155)))</f>
        <v/>
      </c>
      <c r="G157" s="66" t="str">
        <f t="shared" ref="G157:G162" si="22">IF($D$155=0,"",IF(D157="[for completion]","",IF(D157="","",D157/$D$155)))</f>
        <v/>
      </c>
      <c r="H157" s="47"/>
      <c r="I157" s="50"/>
      <c r="J157" s="50"/>
      <c r="K157" s="50"/>
      <c r="L157" s="47"/>
      <c r="M157" s="47"/>
      <c r="N157" s="47"/>
    </row>
    <row r="158" spans="1:14" s="48" customFormat="1" outlineLevel="1" x14ac:dyDescent="0.3">
      <c r="A158" s="50" t="s">
        <v>206</v>
      </c>
      <c r="B158" s="70" t="s">
        <v>92</v>
      </c>
      <c r="C158" s="50"/>
      <c r="D158" s="50"/>
      <c r="E158" s="59"/>
      <c r="F158" s="66" t="str">
        <f t="shared" si="21"/>
        <v/>
      </c>
      <c r="G158" s="66" t="str">
        <f t="shared" si="22"/>
        <v/>
      </c>
      <c r="H158" s="47"/>
      <c r="I158" s="50"/>
      <c r="J158" s="50"/>
      <c r="K158" s="50"/>
      <c r="L158" s="47"/>
      <c r="M158" s="47"/>
      <c r="N158" s="47"/>
    </row>
    <row r="159" spans="1:14" s="48" customFormat="1" outlineLevel="1" x14ac:dyDescent="0.3">
      <c r="A159" s="50" t="s">
        <v>207</v>
      </c>
      <c r="B159" s="70" t="s">
        <v>92</v>
      </c>
      <c r="C159" s="50"/>
      <c r="D159" s="50"/>
      <c r="E159" s="59"/>
      <c r="F159" s="66" t="str">
        <f t="shared" si="21"/>
        <v/>
      </c>
      <c r="G159" s="66" t="str">
        <f t="shared" si="22"/>
        <v/>
      </c>
      <c r="H159" s="47"/>
      <c r="I159" s="50"/>
      <c r="J159" s="50"/>
      <c r="K159" s="50"/>
      <c r="L159" s="47"/>
      <c r="M159" s="47"/>
      <c r="N159" s="47"/>
    </row>
    <row r="160" spans="1:14" s="48" customFormat="1" outlineLevel="1" x14ac:dyDescent="0.3">
      <c r="A160" s="50" t="s">
        <v>208</v>
      </c>
      <c r="B160" s="70" t="s">
        <v>92</v>
      </c>
      <c r="C160" s="50"/>
      <c r="D160" s="50"/>
      <c r="E160" s="59"/>
      <c r="F160" s="66" t="str">
        <f t="shared" si="21"/>
        <v/>
      </c>
      <c r="G160" s="66" t="str">
        <f t="shared" si="22"/>
        <v/>
      </c>
      <c r="H160" s="47"/>
      <c r="I160" s="50"/>
      <c r="J160" s="50"/>
      <c r="K160" s="50"/>
      <c r="L160" s="47"/>
      <c r="M160" s="47"/>
      <c r="N160" s="47"/>
    </row>
    <row r="161" spans="1:14" s="48" customFormat="1" outlineLevel="1" x14ac:dyDescent="0.3">
      <c r="A161" s="50" t="s">
        <v>209</v>
      </c>
      <c r="B161" s="70" t="s">
        <v>92</v>
      </c>
      <c r="C161" s="50"/>
      <c r="D161" s="50"/>
      <c r="E161" s="59"/>
      <c r="F161" s="66" t="str">
        <f t="shared" si="21"/>
        <v/>
      </c>
      <c r="G161" s="66" t="str">
        <f t="shared" si="22"/>
        <v/>
      </c>
      <c r="H161" s="47"/>
      <c r="I161" s="50"/>
      <c r="J161" s="50"/>
      <c r="K161" s="50"/>
      <c r="L161" s="47"/>
      <c r="M161" s="47"/>
      <c r="N161" s="47"/>
    </row>
    <row r="162" spans="1:14" s="48" customFormat="1" outlineLevel="1" x14ac:dyDescent="0.3">
      <c r="A162" s="50" t="s">
        <v>210</v>
      </c>
      <c r="B162" s="70" t="s">
        <v>92</v>
      </c>
      <c r="C162" s="50"/>
      <c r="D162" s="50"/>
      <c r="E162" s="59"/>
      <c r="F162" s="66" t="str">
        <f t="shared" si="21"/>
        <v/>
      </c>
      <c r="G162" s="66" t="str">
        <f t="shared" si="22"/>
        <v/>
      </c>
      <c r="H162" s="47"/>
      <c r="I162" s="50"/>
      <c r="J162" s="50"/>
      <c r="K162" s="50"/>
      <c r="L162" s="47"/>
      <c r="M162" s="47"/>
      <c r="N162" s="47"/>
    </row>
    <row r="163" spans="1:14" ht="15" customHeight="1" x14ac:dyDescent="0.3">
      <c r="A163" s="125"/>
      <c r="B163" s="126" t="s">
        <v>211</v>
      </c>
      <c r="C163" s="128" t="s">
        <v>151</v>
      </c>
      <c r="D163" s="128" t="s">
        <v>152</v>
      </c>
      <c r="E163" s="121"/>
      <c r="F163" s="128" t="s">
        <v>153</v>
      </c>
      <c r="G163" s="128" t="s">
        <v>154</v>
      </c>
      <c r="H163" s="47"/>
      <c r="L163" s="47"/>
      <c r="M163" s="47"/>
    </row>
    <row r="164" spans="1:14" s="48" customFormat="1" x14ac:dyDescent="0.3">
      <c r="A164" s="50" t="s">
        <v>213</v>
      </c>
      <c r="B164" s="47" t="s">
        <v>214</v>
      </c>
      <c r="C164" s="61">
        <v>8754.3075241597689</v>
      </c>
      <c r="D164" s="62" t="s">
        <v>937</v>
      </c>
      <c r="E164" s="80"/>
      <c r="F164" s="66">
        <f>IF($C$167=0,"",IF(C164="[for completion]","",IF(C164="","",C164/$C$167)))</f>
        <v>0.48335297952569001</v>
      </c>
      <c r="G164" s="66" t="str">
        <f>IF($D$167=0,"",IF(D164="[for completion]","",IF(D164="","",D164/$D$167)))</f>
        <v/>
      </c>
      <c r="H164" s="47"/>
      <c r="I164" s="50"/>
      <c r="J164" s="50"/>
      <c r="K164" s="50"/>
      <c r="L164" s="47"/>
      <c r="M164" s="47"/>
      <c r="N164" s="47"/>
    </row>
    <row r="165" spans="1:14" s="48" customFormat="1" x14ac:dyDescent="0.3">
      <c r="A165" s="50" t="s">
        <v>215</v>
      </c>
      <c r="B165" s="47" t="s">
        <v>216</v>
      </c>
      <c r="C165" s="61">
        <v>9357.3166821299983</v>
      </c>
      <c r="D165" s="62" t="s">
        <v>937</v>
      </c>
      <c r="E165" s="80"/>
      <c r="F165" s="66">
        <f t="shared" ref="F165:F166" si="23">IF($C$167=0,"",IF(C165="[for completion]","",IF(C165="","",C165/$C$167)))</f>
        <v>0.5166470204743101</v>
      </c>
      <c r="G165" s="66" t="str">
        <f t="shared" ref="G165:G166" si="24">IF($D$167=0,"",IF(D165="[for completion]","",IF(D165="","",D165/$D$167)))</f>
        <v/>
      </c>
      <c r="H165" s="47"/>
      <c r="I165" s="50"/>
      <c r="J165" s="50"/>
      <c r="K165" s="50"/>
      <c r="L165" s="47"/>
      <c r="M165" s="47"/>
      <c r="N165" s="47"/>
    </row>
    <row r="166" spans="1:14" s="48" customFormat="1" x14ac:dyDescent="0.3">
      <c r="A166" s="50" t="s">
        <v>217</v>
      </c>
      <c r="B166" s="47" t="s">
        <v>88</v>
      </c>
      <c r="C166" s="62">
        <v>0</v>
      </c>
      <c r="D166" s="62">
        <v>0</v>
      </c>
      <c r="E166" s="80"/>
      <c r="F166" s="66">
        <f t="shared" si="23"/>
        <v>0</v>
      </c>
      <c r="G166" s="66" t="str">
        <f t="shared" si="24"/>
        <v/>
      </c>
      <c r="H166" s="47"/>
      <c r="I166" s="50"/>
      <c r="J166" s="50"/>
      <c r="K166" s="50"/>
      <c r="L166" s="47"/>
      <c r="M166" s="47"/>
      <c r="N166" s="47"/>
    </row>
    <row r="167" spans="1:14" s="48" customFormat="1" x14ac:dyDescent="0.3">
      <c r="A167" s="50" t="s">
        <v>218</v>
      </c>
      <c r="B167" s="81" t="s">
        <v>90</v>
      </c>
      <c r="C167" s="62">
        <f>SUM(C164:C166)</f>
        <v>18111.624206289765</v>
      </c>
      <c r="D167" s="47">
        <f>SUM(D164:D166)</f>
        <v>0</v>
      </c>
      <c r="E167" s="80"/>
      <c r="F167" s="80">
        <f>SUM(F164:F166)</f>
        <v>1</v>
      </c>
      <c r="G167" s="80">
        <f>SUM(G164:G166)</f>
        <v>0</v>
      </c>
      <c r="H167" s="47"/>
      <c r="I167" s="50"/>
      <c r="J167" s="50"/>
      <c r="K167" s="50"/>
      <c r="L167" s="47"/>
      <c r="M167" s="47"/>
      <c r="N167" s="47"/>
    </row>
    <row r="168" spans="1:14" s="48" customFormat="1" outlineLevel="1" x14ac:dyDescent="0.3">
      <c r="A168" s="50" t="s">
        <v>219</v>
      </c>
      <c r="B168" s="81"/>
      <c r="C168" s="47"/>
      <c r="D168" s="47"/>
      <c r="E168" s="80"/>
      <c r="F168" s="80"/>
      <c r="G168" s="76"/>
      <c r="H168" s="47"/>
      <c r="I168" s="50"/>
      <c r="J168" s="50"/>
      <c r="K168" s="50"/>
      <c r="L168" s="47"/>
      <c r="M168" s="47"/>
      <c r="N168" s="47"/>
    </row>
    <row r="169" spans="1:14" s="48" customFormat="1" outlineLevel="1" x14ac:dyDescent="0.3">
      <c r="A169" s="50" t="s">
        <v>220</v>
      </c>
      <c r="B169" s="81"/>
      <c r="C169" s="47"/>
      <c r="D169" s="47"/>
      <c r="E169" s="80"/>
      <c r="F169" s="80"/>
      <c r="G169" s="76"/>
      <c r="H169" s="47"/>
      <c r="I169" s="50"/>
      <c r="J169" s="50"/>
      <c r="K169" s="50"/>
      <c r="L169" s="47"/>
      <c r="M169" s="47"/>
      <c r="N169" s="47"/>
    </row>
    <row r="170" spans="1:14" s="48" customFormat="1" outlineLevel="1" x14ac:dyDescent="0.3">
      <c r="A170" s="50" t="s">
        <v>221</v>
      </c>
      <c r="B170" s="81"/>
      <c r="C170" s="47"/>
      <c r="D170" s="47"/>
      <c r="E170" s="80"/>
      <c r="F170" s="80"/>
      <c r="G170" s="76"/>
      <c r="H170" s="47"/>
      <c r="I170" s="50"/>
      <c r="J170" s="50"/>
      <c r="K170" s="50"/>
      <c r="L170" s="47"/>
      <c r="M170" s="47"/>
      <c r="N170" s="47"/>
    </row>
    <row r="171" spans="1:14" s="48" customFormat="1" outlineLevel="1" x14ac:dyDescent="0.3">
      <c r="A171" s="50" t="s">
        <v>222</v>
      </c>
      <c r="B171" s="81"/>
      <c r="C171" s="47"/>
      <c r="D171" s="47"/>
      <c r="E171" s="80"/>
      <c r="F171" s="80"/>
      <c r="G171" s="76"/>
      <c r="H171" s="47"/>
      <c r="I171" s="50"/>
      <c r="J171" s="50"/>
      <c r="K171" s="50"/>
      <c r="L171" s="47"/>
      <c r="M171" s="47"/>
      <c r="N171" s="47"/>
    </row>
    <row r="172" spans="1:14" s="48" customFormat="1" outlineLevel="1" x14ac:dyDescent="0.3">
      <c r="A172" s="50" t="s">
        <v>223</v>
      </c>
      <c r="B172" s="81"/>
      <c r="C172" s="47"/>
      <c r="D172" s="47"/>
      <c r="E172" s="80"/>
      <c r="F172" s="80"/>
      <c r="G172" s="76"/>
      <c r="H172" s="47"/>
      <c r="I172" s="50"/>
      <c r="J172" s="50"/>
      <c r="K172" s="50"/>
      <c r="L172" s="47"/>
      <c r="M172" s="47"/>
      <c r="N172" s="47"/>
    </row>
    <row r="173" spans="1:14" ht="15" customHeight="1" x14ac:dyDescent="0.3">
      <c r="A173" s="125"/>
      <c r="B173" s="126" t="s">
        <v>224</v>
      </c>
      <c r="C173" s="125" t="s">
        <v>55</v>
      </c>
      <c r="D173" s="125"/>
      <c r="E173" s="121"/>
      <c r="F173" s="127" t="s">
        <v>225</v>
      </c>
      <c r="G173" s="127"/>
      <c r="H173" s="47"/>
      <c r="L173" s="47"/>
      <c r="M173" s="47"/>
    </row>
    <row r="174" spans="1:14" s="48" customFormat="1" ht="15" customHeight="1" x14ac:dyDescent="0.3">
      <c r="A174" s="50" t="s">
        <v>226</v>
      </c>
      <c r="B174" s="59" t="s">
        <v>227</v>
      </c>
      <c r="C174" s="61">
        <v>387</v>
      </c>
      <c r="D174" s="52"/>
      <c r="E174" s="53"/>
      <c r="F174" s="66">
        <f>IF($C$179=0,"",IF(C174="[for completion]","",C174/$C$179))</f>
        <v>1</v>
      </c>
      <c r="G174" s="66"/>
      <c r="H174" s="47"/>
      <c r="I174" s="50"/>
      <c r="J174" s="50"/>
      <c r="K174" s="50"/>
      <c r="L174" s="47"/>
      <c r="M174" s="47"/>
      <c r="N174" s="47"/>
    </row>
    <row r="175" spans="1:14" s="48" customFormat="1" ht="30.75" customHeight="1" x14ac:dyDescent="0.3">
      <c r="A175" s="50" t="s">
        <v>9</v>
      </c>
      <c r="B175" s="59" t="s">
        <v>1088</v>
      </c>
      <c r="C175" s="62">
        <v>0</v>
      </c>
      <c r="D175" s="50"/>
      <c r="E175" s="69"/>
      <c r="F175" s="66">
        <f>IF($C$179=0,"",IF(C175="[for completion]","",C175/$C$179))</f>
        <v>0</v>
      </c>
      <c r="G175" s="66"/>
      <c r="H175" s="47"/>
      <c r="I175" s="50"/>
      <c r="J175" s="50"/>
      <c r="K175" s="50"/>
      <c r="L175" s="47"/>
      <c r="M175" s="47"/>
      <c r="N175" s="47"/>
    </row>
    <row r="176" spans="1:14" s="48" customFormat="1" x14ac:dyDescent="0.3">
      <c r="A176" s="50" t="s">
        <v>228</v>
      </c>
      <c r="B176" s="59" t="s">
        <v>229</v>
      </c>
      <c r="C176" s="62">
        <v>0</v>
      </c>
      <c r="D176" s="50"/>
      <c r="E176" s="69"/>
      <c r="F176" s="66"/>
      <c r="G176" s="66"/>
      <c r="H176" s="47"/>
      <c r="I176" s="50"/>
      <c r="J176" s="50"/>
      <c r="K176" s="50"/>
      <c r="L176" s="47"/>
      <c r="M176" s="47"/>
      <c r="N176" s="47"/>
    </row>
    <row r="177" spans="1:14" s="48" customFormat="1" x14ac:dyDescent="0.3">
      <c r="A177" s="50" t="s">
        <v>230</v>
      </c>
      <c r="B177" s="59" t="s">
        <v>231</v>
      </c>
      <c r="C177" s="62">
        <v>0</v>
      </c>
      <c r="D177" s="50"/>
      <c r="E177" s="69"/>
      <c r="F177" s="66">
        <f t="shared" ref="F177:F178" si="25">IF($C$179=0,"",IF(C177="[for completion]","",C177/$C$179))</f>
        <v>0</v>
      </c>
      <c r="G177" s="66"/>
      <c r="H177" s="47"/>
      <c r="I177" s="50"/>
      <c r="J177" s="50"/>
      <c r="K177" s="50"/>
      <c r="L177" s="47"/>
      <c r="M177" s="47"/>
      <c r="N177" s="47"/>
    </row>
    <row r="178" spans="1:14" s="48" customFormat="1" x14ac:dyDescent="0.3">
      <c r="A178" s="50" t="s">
        <v>232</v>
      </c>
      <c r="B178" s="59" t="s">
        <v>88</v>
      </c>
      <c r="C178" s="62">
        <v>0</v>
      </c>
      <c r="D178" s="50"/>
      <c r="E178" s="69"/>
      <c r="F178" s="66">
        <f t="shared" si="25"/>
        <v>0</v>
      </c>
      <c r="G178" s="66"/>
      <c r="H178" s="47"/>
      <c r="I178" s="50"/>
      <c r="J178" s="50"/>
      <c r="K178" s="50"/>
      <c r="L178" s="47"/>
      <c r="M178" s="47"/>
      <c r="N178" s="47"/>
    </row>
    <row r="179" spans="1:14" s="48" customFormat="1" x14ac:dyDescent="0.3">
      <c r="A179" s="50" t="s">
        <v>10</v>
      </c>
      <c r="B179" s="77" t="s">
        <v>90</v>
      </c>
      <c r="C179" s="165">
        <f>SUM(C174:C178)</f>
        <v>387</v>
      </c>
      <c r="D179" s="50"/>
      <c r="E179" s="69"/>
      <c r="F179" s="69">
        <f>SUM(F174:F178)</f>
        <v>1</v>
      </c>
      <c r="G179" s="66"/>
      <c r="H179" s="47"/>
      <c r="I179" s="50"/>
      <c r="J179" s="50"/>
      <c r="K179" s="50"/>
      <c r="L179" s="47"/>
      <c r="M179" s="47"/>
      <c r="N179" s="47"/>
    </row>
    <row r="180" spans="1:14" s="48" customFormat="1" outlineLevel="1" x14ac:dyDescent="0.3">
      <c r="A180" s="50" t="s">
        <v>233</v>
      </c>
      <c r="B180" s="82" t="s">
        <v>234</v>
      </c>
      <c r="C180" s="61">
        <v>0</v>
      </c>
      <c r="D180" s="50"/>
      <c r="E180" s="69"/>
      <c r="F180" s="66"/>
      <c r="G180" s="66"/>
      <c r="H180" s="47"/>
      <c r="I180" s="50"/>
      <c r="J180" s="50"/>
      <c r="K180" s="50"/>
      <c r="L180" s="47"/>
      <c r="M180" s="47"/>
      <c r="N180" s="47"/>
    </row>
    <row r="181" spans="1:14" s="82" customFormat="1" ht="28.8" outlineLevel="1" x14ac:dyDescent="0.3">
      <c r="A181" s="50" t="s">
        <v>235</v>
      </c>
      <c r="B181" s="82" t="s">
        <v>236</v>
      </c>
      <c r="C181" s="62">
        <v>0</v>
      </c>
      <c r="F181" s="66"/>
    </row>
    <row r="182" spans="1:14" s="48" customFormat="1" ht="28.8" outlineLevel="1" x14ac:dyDescent="0.3">
      <c r="A182" s="50" t="s">
        <v>237</v>
      </c>
      <c r="B182" s="82" t="s">
        <v>238</v>
      </c>
      <c r="C182" s="62">
        <v>0</v>
      </c>
      <c r="D182" s="50"/>
      <c r="E182" s="69"/>
      <c r="F182" s="66"/>
      <c r="G182" s="66"/>
      <c r="H182" s="47"/>
      <c r="I182" s="50"/>
      <c r="J182" s="50"/>
      <c r="K182" s="50"/>
      <c r="L182" s="47"/>
      <c r="M182" s="47"/>
      <c r="N182" s="47"/>
    </row>
    <row r="183" spans="1:14" s="48" customFormat="1" outlineLevel="1" x14ac:dyDescent="0.3">
      <c r="A183" s="50" t="s">
        <v>239</v>
      </c>
      <c r="B183" s="82" t="s">
        <v>240</v>
      </c>
      <c r="C183" s="62">
        <v>0</v>
      </c>
      <c r="D183" s="50"/>
      <c r="E183" s="69"/>
      <c r="F183" s="66"/>
      <c r="G183" s="66"/>
      <c r="H183" s="47"/>
      <c r="I183" s="50"/>
      <c r="J183" s="50"/>
      <c r="K183" s="50"/>
      <c r="L183" s="47"/>
      <c r="M183" s="47"/>
      <c r="N183" s="47"/>
    </row>
    <row r="184" spans="1:14" s="82" customFormat="1" outlineLevel="1" x14ac:dyDescent="0.3">
      <c r="A184" s="50" t="s">
        <v>241</v>
      </c>
      <c r="B184" s="82" t="s">
        <v>242</v>
      </c>
      <c r="C184" s="62">
        <v>0</v>
      </c>
      <c r="F184" s="66"/>
    </row>
    <row r="185" spans="1:14" s="48" customFormat="1" outlineLevel="1" x14ac:dyDescent="0.3">
      <c r="A185" s="50" t="s">
        <v>243</v>
      </c>
      <c r="B185" s="82" t="s">
        <v>244</v>
      </c>
      <c r="C185" s="62">
        <v>0</v>
      </c>
      <c r="D185" s="50"/>
      <c r="E185" s="69"/>
      <c r="F185" s="66"/>
      <c r="G185" s="66"/>
      <c r="H185" s="47"/>
      <c r="I185" s="50"/>
      <c r="J185" s="50"/>
      <c r="K185" s="50"/>
      <c r="L185" s="47"/>
      <c r="M185" s="47"/>
      <c r="N185" s="47"/>
    </row>
    <row r="186" spans="1:14" s="48" customFormat="1" outlineLevel="1" x14ac:dyDescent="0.3">
      <c r="A186" s="50" t="s">
        <v>245</v>
      </c>
      <c r="B186" s="82" t="s">
        <v>246</v>
      </c>
      <c r="C186" s="62">
        <v>0</v>
      </c>
      <c r="D186" s="50"/>
      <c r="E186" s="69"/>
      <c r="F186" s="66"/>
      <c r="G186" s="66"/>
      <c r="H186" s="47"/>
      <c r="I186" s="50"/>
      <c r="J186" s="50"/>
      <c r="K186" s="50"/>
      <c r="L186" s="47"/>
      <c r="M186" s="47"/>
      <c r="N186" s="47"/>
    </row>
    <row r="187" spans="1:14" s="48" customFormat="1" outlineLevel="1" x14ac:dyDescent="0.3">
      <c r="A187" s="50" t="s">
        <v>247</v>
      </c>
      <c r="B187" s="82" t="s">
        <v>248</v>
      </c>
      <c r="C187" s="62">
        <v>0</v>
      </c>
      <c r="D187" s="50"/>
      <c r="E187" s="69"/>
      <c r="F187" s="66"/>
      <c r="G187" s="66"/>
      <c r="H187" s="47"/>
      <c r="I187" s="50"/>
      <c r="J187" s="50"/>
      <c r="K187" s="50"/>
      <c r="L187" s="47"/>
      <c r="M187" s="47"/>
      <c r="N187" s="47"/>
    </row>
    <row r="188" spans="1:14" s="48" customFormat="1" outlineLevel="1" x14ac:dyDescent="0.3">
      <c r="A188" s="50" t="s">
        <v>249</v>
      </c>
      <c r="B188" s="82"/>
      <c r="C188" s="50"/>
      <c r="D188" s="50"/>
      <c r="E188" s="69"/>
      <c r="F188" s="66"/>
      <c r="G188" s="66"/>
      <c r="H188" s="47"/>
      <c r="I188" s="50"/>
      <c r="J188" s="50"/>
      <c r="K188" s="50"/>
      <c r="L188" s="47"/>
      <c r="M188" s="47"/>
      <c r="N188" s="47"/>
    </row>
    <row r="189" spans="1:14" s="48" customFormat="1" outlineLevel="1" x14ac:dyDescent="0.3">
      <c r="A189" s="50" t="s">
        <v>250</v>
      </c>
      <c r="B189" s="82"/>
      <c r="C189" s="50"/>
      <c r="D189" s="50"/>
      <c r="E189" s="69"/>
      <c r="F189" s="66"/>
      <c r="G189" s="66"/>
      <c r="H189" s="47"/>
      <c r="I189" s="50"/>
      <c r="J189" s="50"/>
      <c r="K189" s="50"/>
      <c r="L189" s="47"/>
      <c r="M189" s="47"/>
      <c r="N189" s="47"/>
    </row>
    <row r="190" spans="1:14" s="48" customFormat="1" outlineLevel="1" x14ac:dyDescent="0.3">
      <c r="A190" s="50" t="s">
        <v>251</v>
      </c>
      <c r="B190" s="82"/>
      <c r="C190" s="50"/>
      <c r="D190" s="50"/>
      <c r="E190" s="69"/>
      <c r="F190" s="66"/>
      <c r="G190" s="66"/>
      <c r="H190" s="47"/>
      <c r="I190" s="50"/>
      <c r="J190" s="50"/>
      <c r="K190" s="50"/>
      <c r="L190" s="47"/>
      <c r="M190" s="47"/>
      <c r="N190" s="47"/>
    </row>
    <row r="191" spans="1:14" s="48" customFormat="1" outlineLevel="1" x14ac:dyDescent="0.3">
      <c r="A191" s="50" t="s">
        <v>252</v>
      </c>
      <c r="B191" s="70"/>
      <c r="C191" s="50"/>
      <c r="D191" s="50"/>
      <c r="E191" s="69"/>
      <c r="F191" s="66"/>
      <c r="G191" s="66"/>
      <c r="H191" s="47"/>
      <c r="I191" s="50"/>
      <c r="J191" s="50"/>
      <c r="K191" s="50"/>
      <c r="L191" s="47"/>
      <c r="M191" s="47"/>
      <c r="N191" s="47"/>
    </row>
    <row r="192" spans="1:14" ht="15" customHeight="1" x14ac:dyDescent="0.3">
      <c r="A192" s="125"/>
      <c r="B192" s="126" t="s">
        <v>253</v>
      </c>
      <c r="C192" s="125" t="s">
        <v>55</v>
      </c>
      <c r="D192" s="125"/>
      <c r="E192" s="121"/>
      <c r="F192" s="127" t="s">
        <v>225</v>
      </c>
      <c r="G192" s="127"/>
      <c r="H192" s="47"/>
      <c r="L192" s="47"/>
      <c r="M192" s="47"/>
    </row>
    <row r="193" spans="1:14" s="48" customFormat="1" x14ac:dyDescent="0.3">
      <c r="A193" s="50" t="s">
        <v>254</v>
      </c>
      <c r="B193" s="59" t="s">
        <v>255</v>
      </c>
      <c r="C193" s="61">
        <v>387</v>
      </c>
      <c r="D193" s="50"/>
      <c r="E193" s="65"/>
      <c r="F193" s="66">
        <f t="shared" ref="F193:F206" si="26">IF($C$208=0,"",IF(C193="[for completion]","",C193/$C$208))</f>
        <v>1</v>
      </c>
      <c r="G193" s="66"/>
      <c r="H193" s="47"/>
      <c r="I193" s="50"/>
      <c r="J193" s="50"/>
      <c r="K193" s="50"/>
      <c r="L193" s="47"/>
      <c r="M193" s="47"/>
      <c r="N193" s="47"/>
    </row>
    <row r="194" spans="1:14" s="48" customFormat="1" x14ac:dyDescent="0.3">
      <c r="A194" s="50" t="s">
        <v>256</v>
      </c>
      <c r="B194" s="59" t="s">
        <v>257</v>
      </c>
      <c r="C194" s="61">
        <v>0</v>
      </c>
      <c r="D194" s="50"/>
      <c r="E194" s="69"/>
      <c r="F194" s="66">
        <f t="shared" si="26"/>
        <v>0</v>
      </c>
      <c r="G194" s="69"/>
      <c r="H194" s="47"/>
      <c r="I194" s="50"/>
      <c r="J194" s="50"/>
      <c r="K194" s="50"/>
      <c r="L194" s="47"/>
      <c r="M194" s="47"/>
      <c r="N194" s="47"/>
    </row>
    <row r="195" spans="1:14" s="48" customFormat="1" x14ac:dyDescent="0.3">
      <c r="A195" s="50" t="s">
        <v>258</v>
      </c>
      <c r="B195" s="59" t="s">
        <v>259</v>
      </c>
      <c r="C195" s="61">
        <v>0</v>
      </c>
      <c r="D195" s="50"/>
      <c r="E195" s="69"/>
      <c r="F195" s="66">
        <f t="shared" si="26"/>
        <v>0</v>
      </c>
      <c r="G195" s="69"/>
      <c r="H195" s="47"/>
      <c r="I195" s="50"/>
      <c r="J195" s="50"/>
      <c r="K195" s="50"/>
      <c r="L195" s="47"/>
      <c r="M195" s="47"/>
      <c r="N195" s="47"/>
    </row>
    <row r="196" spans="1:14" s="48" customFormat="1" x14ac:dyDescent="0.3">
      <c r="A196" s="50" t="s">
        <v>260</v>
      </c>
      <c r="B196" s="59" t="s">
        <v>261</v>
      </c>
      <c r="C196" s="61">
        <v>0</v>
      </c>
      <c r="D196" s="50"/>
      <c r="E196" s="69"/>
      <c r="F196" s="66">
        <f t="shared" si="26"/>
        <v>0</v>
      </c>
      <c r="G196" s="69"/>
      <c r="H196" s="47"/>
      <c r="I196" s="50"/>
      <c r="J196" s="50"/>
      <c r="K196" s="50"/>
      <c r="L196" s="47"/>
      <c r="M196" s="47"/>
      <c r="N196" s="47"/>
    </row>
    <row r="197" spans="1:14" s="48" customFormat="1" x14ac:dyDescent="0.3">
      <c r="A197" s="50" t="s">
        <v>262</v>
      </c>
      <c r="B197" s="59" t="s">
        <v>263</v>
      </c>
      <c r="C197" s="61">
        <v>0</v>
      </c>
      <c r="D197" s="50"/>
      <c r="E197" s="69"/>
      <c r="F197" s="66">
        <f t="shared" si="26"/>
        <v>0</v>
      </c>
      <c r="G197" s="69"/>
      <c r="H197" s="47"/>
      <c r="I197" s="50"/>
      <c r="J197" s="50"/>
      <c r="K197" s="50"/>
      <c r="L197" s="47"/>
      <c r="M197" s="47"/>
      <c r="N197" s="47"/>
    </row>
    <row r="198" spans="1:14" s="48" customFormat="1" x14ac:dyDescent="0.3">
      <c r="A198" s="50" t="s">
        <v>264</v>
      </c>
      <c r="B198" s="59" t="s">
        <v>265</v>
      </c>
      <c r="C198" s="61">
        <v>0</v>
      </c>
      <c r="D198" s="50"/>
      <c r="E198" s="69"/>
      <c r="F198" s="66">
        <f t="shared" si="26"/>
        <v>0</v>
      </c>
      <c r="G198" s="69"/>
      <c r="H198" s="47"/>
      <c r="I198" s="50"/>
      <c r="J198" s="50"/>
      <c r="K198" s="50"/>
      <c r="L198" s="47"/>
      <c r="M198" s="47"/>
      <c r="N198" s="47"/>
    </row>
    <row r="199" spans="1:14" s="48" customFormat="1" x14ac:dyDescent="0.3">
      <c r="A199" s="50" t="s">
        <v>266</v>
      </c>
      <c r="B199" s="59" t="s">
        <v>267</v>
      </c>
      <c r="C199" s="61">
        <v>0</v>
      </c>
      <c r="D199" s="50"/>
      <c r="E199" s="69"/>
      <c r="F199" s="66">
        <f t="shared" si="26"/>
        <v>0</v>
      </c>
      <c r="G199" s="69"/>
      <c r="H199" s="47"/>
      <c r="I199" s="50"/>
      <c r="J199" s="50"/>
      <c r="K199" s="50"/>
      <c r="L199" s="47"/>
      <c r="M199" s="47"/>
      <c r="N199" s="47"/>
    </row>
    <row r="200" spans="1:14" s="48" customFormat="1" x14ac:dyDescent="0.3">
      <c r="A200" s="50" t="s">
        <v>268</v>
      </c>
      <c r="B200" s="59" t="s">
        <v>12</v>
      </c>
      <c r="C200" s="61">
        <v>0</v>
      </c>
      <c r="D200" s="50"/>
      <c r="E200" s="69"/>
      <c r="F200" s="66">
        <f t="shared" si="26"/>
        <v>0</v>
      </c>
      <c r="G200" s="69"/>
      <c r="H200" s="47"/>
      <c r="I200" s="50"/>
      <c r="J200" s="50"/>
      <c r="K200" s="50"/>
      <c r="L200" s="47"/>
      <c r="M200" s="47"/>
      <c r="N200" s="47"/>
    </row>
    <row r="201" spans="1:14" s="48" customFormat="1" x14ac:dyDescent="0.3">
      <c r="A201" s="50" t="s">
        <v>269</v>
      </c>
      <c r="B201" s="59" t="s">
        <v>270</v>
      </c>
      <c r="C201" s="61">
        <v>0</v>
      </c>
      <c r="D201" s="50"/>
      <c r="E201" s="69"/>
      <c r="F201" s="66">
        <f t="shared" si="26"/>
        <v>0</v>
      </c>
      <c r="G201" s="69"/>
      <c r="H201" s="47"/>
      <c r="I201" s="50"/>
      <c r="J201" s="50"/>
      <c r="K201" s="50"/>
      <c r="L201" s="47"/>
      <c r="M201" s="47"/>
      <c r="N201" s="47"/>
    </row>
    <row r="202" spans="1:14" s="48" customFormat="1" x14ac:dyDescent="0.3">
      <c r="A202" s="50" t="s">
        <v>271</v>
      </c>
      <c r="B202" s="59" t="s">
        <v>272</v>
      </c>
      <c r="C202" s="61">
        <v>0</v>
      </c>
      <c r="D202" s="50"/>
      <c r="E202" s="69"/>
      <c r="F202" s="66">
        <f t="shared" si="26"/>
        <v>0</v>
      </c>
      <c r="G202" s="69"/>
      <c r="H202" s="47"/>
      <c r="I202" s="50"/>
      <c r="J202" s="50"/>
      <c r="K202" s="50"/>
      <c r="L202" s="47"/>
      <c r="M202" s="47"/>
      <c r="N202" s="47"/>
    </row>
    <row r="203" spans="1:14" s="48" customFormat="1" x14ac:dyDescent="0.3">
      <c r="A203" s="50" t="s">
        <v>273</v>
      </c>
      <c r="B203" s="59" t="s">
        <v>274</v>
      </c>
      <c r="C203" s="61">
        <v>0</v>
      </c>
      <c r="D203" s="50"/>
      <c r="E203" s="69"/>
      <c r="F203" s="66">
        <f t="shared" si="26"/>
        <v>0</v>
      </c>
      <c r="G203" s="69"/>
      <c r="H203" s="47"/>
      <c r="I203" s="50"/>
      <c r="J203" s="50"/>
      <c r="K203" s="50"/>
      <c r="L203" s="47"/>
      <c r="M203" s="47"/>
      <c r="N203" s="47"/>
    </row>
    <row r="204" spans="1:14" s="48" customFormat="1" x14ac:dyDescent="0.3">
      <c r="A204" s="50" t="s">
        <v>275</v>
      </c>
      <c r="B204" s="59" t="s">
        <v>276</v>
      </c>
      <c r="C204" s="61">
        <v>0</v>
      </c>
      <c r="D204" s="50"/>
      <c r="E204" s="69"/>
      <c r="F204" s="66">
        <f t="shared" si="26"/>
        <v>0</v>
      </c>
      <c r="G204" s="69"/>
      <c r="H204" s="47"/>
      <c r="I204" s="50"/>
      <c r="J204" s="50"/>
      <c r="K204" s="50"/>
      <c r="L204" s="47"/>
      <c r="M204" s="47"/>
      <c r="N204" s="47"/>
    </row>
    <row r="205" spans="1:14" s="48" customFormat="1" x14ac:dyDescent="0.3">
      <c r="A205" s="50" t="s">
        <v>277</v>
      </c>
      <c r="B205" s="59" t="s">
        <v>278</v>
      </c>
      <c r="C205" s="61">
        <v>0</v>
      </c>
      <c r="D205" s="50"/>
      <c r="E205" s="69"/>
      <c r="F205" s="66">
        <f t="shared" si="26"/>
        <v>0</v>
      </c>
      <c r="G205" s="69"/>
      <c r="H205" s="47"/>
      <c r="I205" s="50"/>
      <c r="J205" s="50"/>
      <c r="K205" s="50"/>
      <c r="L205" s="47"/>
      <c r="M205" s="47"/>
      <c r="N205" s="47"/>
    </row>
    <row r="206" spans="1:14" s="48" customFormat="1" x14ac:dyDescent="0.3">
      <c r="A206" s="50" t="s">
        <v>279</v>
      </c>
      <c r="B206" s="59" t="s">
        <v>88</v>
      </c>
      <c r="C206" s="61">
        <v>0</v>
      </c>
      <c r="D206" s="50"/>
      <c r="E206" s="69"/>
      <c r="F206" s="66">
        <f t="shared" si="26"/>
        <v>0</v>
      </c>
      <c r="G206" s="69"/>
      <c r="H206" s="47"/>
      <c r="I206" s="50"/>
      <c r="J206" s="50"/>
      <c r="K206" s="50"/>
      <c r="L206" s="47"/>
      <c r="M206" s="47"/>
      <c r="N206" s="47"/>
    </row>
    <row r="207" spans="1:14" s="48" customFormat="1" x14ac:dyDescent="0.3">
      <c r="A207" s="50" t="s">
        <v>280</v>
      </c>
      <c r="B207" s="68" t="s">
        <v>281</v>
      </c>
      <c r="C207" s="62">
        <v>387</v>
      </c>
      <c r="D207" s="50"/>
      <c r="E207" s="69"/>
      <c r="F207" s="66"/>
      <c r="G207" s="69"/>
      <c r="H207" s="47"/>
      <c r="I207" s="50"/>
      <c r="J207" s="50"/>
      <c r="K207" s="50"/>
      <c r="L207" s="47"/>
      <c r="M207" s="47"/>
      <c r="N207" s="47"/>
    </row>
    <row r="208" spans="1:14" s="48" customFormat="1" x14ac:dyDescent="0.3">
      <c r="A208" s="50" t="s">
        <v>282</v>
      </c>
      <c r="B208" s="77" t="s">
        <v>90</v>
      </c>
      <c r="C208" s="59">
        <f>SUM(C193:C206)</f>
        <v>387</v>
      </c>
      <c r="D208" s="59"/>
      <c r="E208" s="69"/>
      <c r="F208" s="69">
        <f>SUM(F193:F206)</f>
        <v>1</v>
      </c>
      <c r="G208" s="69"/>
      <c r="H208" s="47"/>
      <c r="I208" s="50"/>
      <c r="J208" s="50"/>
      <c r="K208" s="50"/>
      <c r="L208" s="47"/>
      <c r="M208" s="47"/>
      <c r="N208" s="47"/>
    </row>
    <row r="209" spans="1:14" s="48" customFormat="1" outlineLevel="1" x14ac:dyDescent="0.3">
      <c r="A209" s="50" t="s">
        <v>283</v>
      </c>
      <c r="B209" s="70" t="s">
        <v>92</v>
      </c>
      <c r="C209" s="50"/>
      <c r="D209" s="50"/>
      <c r="E209" s="69"/>
      <c r="F209" s="66"/>
      <c r="G209" s="69"/>
      <c r="H209" s="47"/>
      <c r="I209" s="50"/>
      <c r="J209" s="50"/>
      <c r="K209" s="50"/>
      <c r="L209" s="47"/>
      <c r="M209" s="47"/>
      <c r="N209" s="47"/>
    </row>
    <row r="210" spans="1:14" s="48" customFormat="1" outlineLevel="1" x14ac:dyDescent="0.3">
      <c r="A210" s="50" t="s">
        <v>284</v>
      </c>
      <c r="B210" s="70" t="s">
        <v>92</v>
      </c>
      <c r="C210" s="50"/>
      <c r="D210" s="50"/>
      <c r="E210" s="69"/>
      <c r="F210" s="66"/>
      <c r="G210" s="69"/>
      <c r="H210" s="47"/>
      <c r="I210" s="50"/>
      <c r="J210" s="50"/>
      <c r="K210" s="50"/>
      <c r="L210" s="47"/>
      <c r="M210" s="47"/>
      <c r="N210" s="47"/>
    </row>
    <row r="211" spans="1:14" s="48" customFormat="1" outlineLevel="1" x14ac:dyDescent="0.3">
      <c r="A211" s="50" t="s">
        <v>285</v>
      </c>
      <c r="B211" s="70" t="s">
        <v>92</v>
      </c>
      <c r="C211" s="50"/>
      <c r="D211" s="50"/>
      <c r="E211" s="69"/>
      <c r="F211" s="66"/>
      <c r="G211" s="69"/>
      <c r="H211" s="47"/>
      <c r="I211" s="50"/>
      <c r="J211" s="50"/>
      <c r="K211" s="50"/>
      <c r="L211" s="47"/>
      <c r="M211" s="47"/>
      <c r="N211" s="47"/>
    </row>
    <row r="212" spans="1:14" s="48" customFormat="1" outlineLevel="1" x14ac:dyDescent="0.3">
      <c r="A212" s="50" t="s">
        <v>286</v>
      </c>
      <c r="B212" s="70" t="s">
        <v>92</v>
      </c>
      <c r="C212" s="50"/>
      <c r="D212" s="50"/>
      <c r="E212" s="69"/>
      <c r="F212" s="66"/>
      <c r="G212" s="69"/>
      <c r="H212" s="47"/>
      <c r="I212" s="50"/>
      <c r="J212" s="50"/>
      <c r="K212" s="50"/>
      <c r="L212" s="47"/>
      <c r="M212" s="47"/>
      <c r="N212" s="47"/>
    </row>
    <row r="213" spans="1:14" s="48" customFormat="1" outlineLevel="1" x14ac:dyDescent="0.3">
      <c r="A213" s="50" t="s">
        <v>287</v>
      </c>
      <c r="B213" s="70" t="s">
        <v>92</v>
      </c>
      <c r="C213" s="50"/>
      <c r="D213" s="50"/>
      <c r="E213" s="69"/>
      <c r="F213" s="66"/>
      <c r="G213" s="69"/>
      <c r="H213" s="47"/>
      <c r="I213" s="50"/>
      <c r="J213" s="50"/>
      <c r="K213" s="50"/>
      <c r="L213" s="47"/>
      <c r="M213" s="47"/>
      <c r="N213" s="47"/>
    </row>
    <row r="214" spans="1:14" s="48" customFormat="1" outlineLevel="1" x14ac:dyDescent="0.3">
      <c r="A214" s="50" t="s">
        <v>288</v>
      </c>
      <c r="B214" s="70" t="s">
        <v>92</v>
      </c>
      <c r="C214" s="50"/>
      <c r="D214" s="50"/>
      <c r="E214" s="69"/>
      <c r="F214" s="66"/>
      <c r="G214" s="69"/>
      <c r="H214" s="47"/>
      <c r="I214" s="50"/>
      <c r="J214" s="50"/>
      <c r="K214" s="50"/>
      <c r="L214" s="47"/>
      <c r="M214" s="47"/>
      <c r="N214" s="47"/>
    </row>
    <row r="215" spans="1:14" s="48" customFormat="1" outlineLevel="1" x14ac:dyDescent="0.3">
      <c r="A215" s="50" t="s">
        <v>289</v>
      </c>
      <c r="B215" s="70" t="s">
        <v>92</v>
      </c>
      <c r="C215" s="50"/>
      <c r="D215" s="50"/>
      <c r="E215" s="69"/>
      <c r="F215" s="66"/>
      <c r="G215" s="69"/>
      <c r="H215" s="47"/>
      <c r="I215" s="50"/>
      <c r="J215" s="50"/>
      <c r="K215" s="50"/>
      <c r="L215" s="47"/>
      <c r="M215" s="47"/>
      <c r="N215" s="47"/>
    </row>
    <row r="216" spans="1:14" ht="15" customHeight="1" x14ac:dyDescent="0.3">
      <c r="A216" s="125"/>
      <c r="B216" s="126" t="s">
        <v>290</v>
      </c>
      <c r="C216" s="125" t="s">
        <v>55</v>
      </c>
      <c r="D216" s="125"/>
      <c r="E216" s="121"/>
      <c r="F216" s="127" t="s">
        <v>78</v>
      </c>
      <c r="G216" s="127" t="s">
        <v>212</v>
      </c>
      <c r="H216" s="47"/>
      <c r="L216" s="47"/>
      <c r="M216" s="47"/>
    </row>
    <row r="217" spans="1:14" s="48" customFormat="1" x14ac:dyDescent="0.3">
      <c r="A217" s="50" t="s">
        <v>291</v>
      </c>
      <c r="B217" s="76" t="s">
        <v>292</v>
      </c>
      <c r="D217" s="50"/>
      <c r="E217" s="80"/>
      <c r="F217" s="66">
        <f>IF($C$38=0,"",IF(C219="[for completion]","",IF(C219="","",C219/$C$38)))</f>
        <v>1.5542813341812629E-2</v>
      </c>
      <c r="G217" s="66">
        <f>IF($C$39=0,"",IF(C219="[for completion]","",IF(C219="","",C219/$C$39)))</f>
        <v>2.1367492809706304E-2</v>
      </c>
      <c r="H217" s="47"/>
      <c r="I217" s="50"/>
      <c r="J217" s="50"/>
      <c r="K217" s="50"/>
      <c r="L217" s="47"/>
      <c r="M217" s="47"/>
      <c r="N217" s="47"/>
    </row>
    <row r="218" spans="1:14" s="48" customFormat="1" x14ac:dyDescent="0.3">
      <c r="A218" s="50" t="s">
        <v>293</v>
      </c>
      <c r="B218" s="76" t="s">
        <v>294</v>
      </c>
      <c r="C218" s="62">
        <v>2644.541248942</v>
      </c>
      <c r="D218" s="50"/>
      <c r="E218" s="80"/>
      <c r="F218" s="66">
        <f t="shared" ref="F218" si="27">IF($C$38=0,"",IF(C218="[for completion]","",IF(C218="","",C218/$C$38)))</f>
        <v>0.10621088115511512</v>
      </c>
      <c r="G218" s="66">
        <f t="shared" ref="G218" si="28">IF($C$39=0,"",IF(C218="[for completion]","",IF(C218="","",C218/$C$39)))</f>
        <v>0.14601347835074913</v>
      </c>
      <c r="H218" s="47"/>
      <c r="I218" s="50"/>
      <c r="J218" s="50"/>
      <c r="K218" s="50"/>
      <c r="L218" s="47"/>
      <c r="M218" s="47"/>
      <c r="N218" s="47"/>
    </row>
    <row r="219" spans="1:14" s="48" customFormat="1" x14ac:dyDescent="0.3">
      <c r="A219" s="50" t="s">
        <v>295</v>
      </c>
      <c r="B219" s="76" t="s">
        <v>88</v>
      </c>
      <c r="C219" s="61">
        <v>387</v>
      </c>
      <c r="D219" s="50"/>
      <c r="E219" s="80"/>
      <c r="F219" s="66">
        <f t="shared" ref="F219" si="29">IF($C$38=0,"",IF(C219="[for completion]","",IF(C219="","",C219/$C$38)))</f>
        <v>1.5542813341812629E-2</v>
      </c>
      <c r="G219" s="66">
        <f t="shared" ref="G219" si="30">IF($C$39=0,"",IF(C219="[for completion]","",IF(C219="","",C219/$C$39)))</f>
        <v>2.1367492809706304E-2</v>
      </c>
      <c r="H219" s="47"/>
      <c r="I219" s="50"/>
      <c r="J219" s="50"/>
      <c r="K219" s="50"/>
      <c r="L219" s="47"/>
      <c r="M219" s="47"/>
      <c r="N219" s="47"/>
    </row>
    <row r="220" spans="1:14" s="48" customFormat="1" x14ac:dyDescent="0.3">
      <c r="A220" s="50" t="s">
        <v>296</v>
      </c>
      <c r="B220" s="77" t="s">
        <v>90</v>
      </c>
      <c r="C220" s="62">
        <f>SUM(C218:C219)</f>
        <v>3031.541248942</v>
      </c>
      <c r="D220" s="50"/>
      <c r="E220" s="80"/>
      <c r="F220" s="64">
        <f>SUM(F217:F219)</f>
        <v>0.13729650783874037</v>
      </c>
      <c r="G220" s="64">
        <f>SUM(G217:G219)</f>
        <v>0.18874846397016171</v>
      </c>
      <c r="H220" s="47"/>
      <c r="I220" s="50"/>
      <c r="J220" s="50"/>
      <c r="K220" s="50"/>
      <c r="L220" s="47"/>
      <c r="M220" s="47"/>
      <c r="N220" s="47"/>
    </row>
    <row r="221" spans="1:14" s="48" customFormat="1" outlineLevel="1" x14ac:dyDescent="0.3">
      <c r="A221" s="50" t="s">
        <v>297</v>
      </c>
      <c r="B221" s="70" t="s">
        <v>1149</v>
      </c>
      <c r="C221" s="61">
        <v>0</v>
      </c>
      <c r="D221" s="50"/>
      <c r="E221" s="80"/>
      <c r="F221" s="66">
        <f t="shared" ref="F221:F227" si="31">IF($C$38=0,"",IF(C221="[for completion]","",IF(C221="","",C221/$C$38)))</f>
        <v>0</v>
      </c>
      <c r="G221" s="66">
        <f t="shared" ref="G221:G227" si="32">IF($C$39=0,"",IF(C221="[for completion]","",IF(C221="","",C221/$C$39)))</f>
        <v>0</v>
      </c>
      <c r="H221" s="47"/>
      <c r="I221" s="50"/>
      <c r="J221" s="50"/>
      <c r="K221" s="50"/>
      <c r="L221" s="47"/>
      <c r="M221" s="47"/>
      <c r="N221" s="47"/>
    </row>
    <row r="222" spans="1:14" s="48" customFormat="1" outlineLevel="1" x14ac:dyDescent="0.3">
      <c r="A222" s="50" t="s">
        <v>298</v>
      </c>
      <c r="B222" s="70" t="s">
        <v>1148</v>
      </c>
      <c r="C222" s="62">
        <v>387</v>
      </c>
      <c r="D222" s="50"/>
      <c r="E222" s="80"/>
      <c r="F222" s="66">
        <f t="shared" si="31"/>
        <v>1.5542813341812629E-2</v>
      </c>
      <c r="G222" s="66">
        <f t="shared" si="32"/>
        <v>2.1367492809706304E-2</v>
      </c>
      <c r="H222" s="47"/>
      <c r="I222" s="50"/>
      <c r="J222" s="50"/>
      <c r="K222" s="50"/>
      <c r="L222" s="47"/>
      <c r="M222" s="47"/>
      <c r="N222" s="47"/>
    </row>
    <row r="223" spans="1:14" s="48" customFormat="1" outlineLevel="1" x14ac:dyDescent="0.3">
      <c r="A223" s="50" t="s">
        <v>299</v>
      </c>
      <c r="B223" s="70" t="s">
        <v>92</v>
      </c>
      <c r="C223" s="50"/>
      <c r="D223" s="50"/>
      <c r="E223" s="80"/>
      <c r="F223" s="66" t="str">
        <f t="shared" si="31"/>
        <v/>
      </c>
      <c r="G223" s="66" t="str">
        <f t="shared" si="32"/>
        <v/>
      </c>
      <c r="H223" s="47"/>
      <c r="I223" s="50"/>
      <c r="J223" s="50"/>
      <c r="K223" s="50"/>
      <c r="L223" s="47"/>
      <c r="M223" s="47"/>
      <c r="N223" s="47"/>
    </row>
    <row r="224" spans="1:14" s="48" customFormat="1" outlineLevel="1" x14ac:dyDescent="0.3">
      <c r="A224" s="50" t="s">
        <v>300</v>
      </c>
      <c r="B224" s="70" t="s">
        <v>92</v>
      </c>
      <c r="C224" s="50"/>
      <c r="D224" s="50"/>
      <c r="E224" s="80"/>
      <c r="F224" s="66" t="str">
        <f t="shared" si="31"/>
        <v/>
      </c>
      <c r="G224" s="66" t="str">
        <f t="shared" si="32"/>
        <v/>
      </c>
      <c r="H224" s="47"/>
      <c r="I224" s="50"/>
      <c r="J224" s="50"/>
      <c r="K224" s="50"/>
      <c r="L224" s="47"/>
      <c r="M224" s="47"/>
      <c r="N224" s="47"/>
    </row>
    <row r="225" spans="1:14" s="48" customFormat="1" outlineLevel="1" x14ac:dyDescent="0.3">
      <c r="A225" s="50" t="s">
        <v>301</v>
      </c>
      <c r="B225" s="70" t="s">
        <v>92</v>
      </c>
      <c r="C225" s="50"/>
      <c r="D225" s="50"/>
      <c r="E225" s="80"/>
      <c r="F225" s="66" t="str">
        <f t="shared" si="31"/>
        <v/>
      </c>
      <c r="G225" s="66" t="str">
        <f t="shared" si="32"/>
        <v/>
      </c>
      <c r="H225" s="47"/>
      <c r="I225" s="50"/>
      <c r="J225" s="50"/>
      <c r="K225" s="50"/>
      <c r="L225" s="47"/>
      <c r="M225" s="47"/>
      <c r="N225" s="47"/>
    </row>
    <row r="226" spans="1:14" s="48" customFormat="1" outlineLevel="1" x14ac:dyDescent="0.3">
      <c r="A226" s="50" t="s">
        <v>302</v>
      </c>
      <c r="B226" s="70" t="s">
        <v>92</v>
      </c>
      <c r="C226" s="50"/>
      <c r="D226" s="50"/>
      <c r="E226" s="59"/>
      <c r="F226" s="66" t="str">
        <f t="shared" si="31"/>
        <v/>
      </c>
      <c r="G226" s="66" t="str">
        <f t="shared" si="32"/>
        <v/>
      </c>
      <c r="H226" s="47"/>
      <c r="I226" s="50"/>
      <c r="J226" s="50"/>
      <c r="K226" s="50"/>
      <c r="L226" s="47"/>
      <c r="M226" s="47"/>
      <c r="N226" s="47"/>
    </row>
    <row r="227" spans="1:14" s="48" customFormat="1" outlineLevel="1" x14ac:dyDescent="0.3">
      <c r="A227" s="50" t="s">
        <v>303</v>
      </c>
      <c r="B227" s="70" t="s">
        <v>92</v>
      </c>
      <c r="C227" s="50"/>
      <c r="D227" s="50"/>
      <c r="E227" s="80"/>
      <c r="F227" s="66" t="str">
        <f t="shared" si="31"/>
        <v/>
      </c>
      <c r="G227" s="66" t="str">
        <f t="shared" si="32"/>
        <v/>
      </c>
      <c r="H227" s="47"/>
      <c r="I227" s="50"/>
      <c r="J227" s="50"/>
      <c r="K227" s="50"/>
      <c r="L227" s="47"/>
      <c r="M227" s="47"/>
      <c r="N227" s="47"/>
    </row>
    <row r="228" spans="1:14" ht="15" customHeight="1" x14ac:dyDescent="0.3">
      <c r="A228" s="125"/>
      <c r="B228" s="126" t="s">
        <v>304</v>
      </c>
      <c r="C228" s="125"/>
      <c r="D228" s="125"/>
      <c r="E228" s="121"/>
      <c r="F228" s="127"/>
      <c r="G228" s="127"/>
      <c r="H228" s="47"/>
      <c r="L228" s="47"/>
      <c r="M228" s="47"/>
    </row>
    <row r="229" spans="1:14" s="48" customFormat="1" x14ac:dyDescent="0.3">
      <c r="A229" s="50" t="s">
        <v>305</v>
      </c>
      <c r="B229" s="59" t="s">
        <v>306</v>
      </c>
      <c r="C229" s="50" t="s">
        <v>940</v>
      </c>
      <c r="D229" s="50"/>
      <c r="E229" s="50"/>
      <c r="F229" s="50"/>
      <c r="G229" s="47"/>
      <c r="H229" s="47"/>
      <c r="I229" s="50"/>
      <c r="J229" s="50"/>
      <c r="K229" s="50"/>
      <c r="L229" s="47"/>
      <c r="M229" s="47"/>
      <c r="N229" s="47"/>
    </row>
    <row r="230" spans="1:14" ht="15" customHeight="1" x14ac:dyDescent="0.3">
      <c r="A230" s="125"/>
      <c r="B230" s="126" t="s">
        <v>307</v>
      </c>
      <c r="C230" s="125"/>
      <c r="D230" s="125"/>
      <c r="E230" s="121"/>
      <c r="F230" s="127"/>
      <c r="G230" s="127"/>
      <c r="H230" s="47"/>
      <c r="L230" s="47"/>
      <c r="M230" s="47"/>
    </row>
    <row r="231" spans="1:14" s="48" customFormat="1" x14ac:dyDescent="0.3">
      <c r="A231" s="50" t="s">
        <v>11</v>
      </c>
      <c r="B231" s="50" t="s">
        <v>1091</v>
      </c>
      <c r="C231" s="50" t="s">
        <v>940</v>
      </c>
      <c r="D231" s="50"/>
      <c r="E231" s="59"/>
      <c r="F231" s="50"/>
      <c r="G231" s="47"/>
      <c r="H231" s="47"/>
      <c r="I231" s="50"/>
      <c r="J231" s="50"/>
      <c r="K231" s="50"/>
      <c r="L231" s="47"/>
      <c r="M231" s="47"/>
      <c r="N231" s="47"/>
    </row>
    <row r="232" spans="1:14" s="48" customFormat="1" x14ac:dyDescent="0.3">
      <c r="A232" s="50" t="s">
        <v>308</v>
      </c>
      <c r="B232" s="83" t="s">
        <v>309</v>
      </c>
      <c r="C232" s="50" t="s">
        <v>940</v>
      </c>
      <c r="D232" s="50"/>
      <c r="E232" s="59"/>
      <c r="F232" s="50"/>
      <c r="G232" s="47"/>
      <c r="H232" s="47"/>
      <c r="I232" s="50"/>
      <c r="J232" s="50"/>
      <c r="K232" s="50"/>
      <c r="L232" s="47"/>
      <c r="M232" s="47"/>
      <c r="N232" s="47"/>
    </row>
    <row r="233" spans="1:14" s="48" customFormat="1" x14ac:dyDescent="0.3">
      <c r="A233" s="50" t="s">
        <v>310</v>
      </c>
      <c r="B233" s="83" t="s">
        <v>311</v>
      </c>
      <c r="C233" s="50" t="s">
        <v>940</v>
      </c>
      <c r="D233" s="50"/>
      <c r="E233" s="59"/>
      <c r="F233" s="50"/>
      <c r="G233" s="47"/>
      <c r="H233" s="47"/>
      <c r="I233" s="50"/>
      <c r="J233" s="50"/>
      <c r="K233" s="50"/>
      <c r="L233" s="47"/>
      <c r="M233" s="47"/>
      <c r="N233" s="47"/>
    </row>
    <row r="234" spans="1:14" s="48" customFormat="1" outlineLevel="1" x14ac:dyDescent="0.3">
      <c r="A234" s="50" t="s">
        <v>312</v>
      </c>
      <c r="B234" s="57" t="s">
        <v>313</v>
      </c>
      <c r="C234" s="50" t="s">
        <v>940</v>
      </c>
      <c r="D234" s="59"/>
      <c r="E234" s="59"/>
      <c r="F234" s="50"/>
      <c r="G234" s="47"/>
      <c r="H234" s="47"/>
      <c r="I234" s="50"/>
      <c r="J234" s="50"/>
      <c r="K234" s="50"/>
      <c r="L234" s="47"/>
      <c r="M234" s="47"/>
      <c r="N234" s="47"/>
    </row>
    <row r="235" spans="1:14" s="48" customFormat="1" outlineLevel="1" x14ac:dyDescent="0.3">
      <c r="A235" s="50" t="s">
        <v>314</v>
      </c>
      <c r="B235" s="57" t="s">
        <v>315</v>
      </c>
      <c r="C235" s="50" t="s">
        <v>940</v>
      </c>
      <c r="D235" s="59"/>
      <c r="E235" s="59"/>
      <c r="F235" s="50"/>
      <c r="G235" s="47"/>
      <c r="H235" s="47"/>
      <c r="I235" s="50"/>
      <c r="J235" s="50"/>
      <c r="K235" s="50"/>
      <c r="L235" s="47"/>
      <c r="M235" s="47"/>
      <c r="N235" s="47"/>
    </row>
    <row r="236" spans="1:14" s="48" customFormat="1" outlineLevel="1" x14ac:dyDescent="0.3">
      <c r="A236" s="50" t="s">
        <v>316</v>
      </c>
      <c r="B236" s="57" t="s">
        <v>317</v>
      </c>
      <c r="C236" s="50" t="s">
        <v>940</v>
      </c>
      <c r="D236" s="59"/>
      <c r="E236" s="59"/>
      <c r="F236" s="50"/>
      <c r="G236" s="47"/>
      <c r="H236" s="47"/>
      <c r="I236" s="50"/>
      <c r="J236" s="50"/>
      <c r="K236" s="50"/>
      <c r="L236" s="47"/>
      <c r="M236" s="47"/>
      <c r="N236" s="47"/>
    </row>
    <row r="237" spans="1:14" s="48" customFormat="1" outlineLevel="1" x14ac:dyDescent="0.3">
      <c r="A237" s="50" t="s">
        <v>318</v>
      </c>
      <c r="B237" s="50"/>
      <c r="C237" s="59"/>
      <c r="D237" s="59"/>
      <c r="E237" s="59"/>
      <c r="F237" s="50"/>
      <c r="G237" s="47"/>
      <c r="H237" s="47"/>
      <c r="I237" s="50"/>
      <c r="J237" s="50"/>
      <c r="K237" s="50"/>
      <c r="L237" s="47"/>
      <c r="M237" s="47"/>
      <c r="N237" s="47"/>
    </row>
    <row r="238" spans="1:14" s="48" customFormat="1" outlineLevel="1" x14ac:dyDescent="0.3">
      <c r="A238" s="50" t="s">
        <v>319</v>
      </c>
      <c r="B238" s="50"/>
      <c r="C238" s="59"/>
      <c r="D238" s="59"/>
      <c r="E238" s="59"/>
      <c r="F238" s="50"/>
      <c r="G238" s="47"/>
      <c r="H238" s="47"/>
      <c r="I238" s="50"/>
      <c r="J238" s="50"/>
      <c r="K238" s="50"/>
      <c r="L238" s="47"/>
      <c r="M238" s="47"/>
      <c r="N238" s="47"/>
    </row>
    <row r="239" spans="1:14" s="48" customFormat="1" outlineLevel="1" x14ac:dyDescent="0.3">
      <c r="A239" s="50" t="s">
        <v>320</v>
      </c>
      <c r="B239" s="50"/>
      <c r="C239" s="50"/>
      <c r="D239" s="45"/>
      <c r="E239" s="45"/>
      <c r="F239" s="45"/>
      <c r="G239" s="45"/>
      <c r="H239" s="47"/>
      <c r="I239" s="50"/>
      <c r="J239" s="50"/>
      <c r="K239" s="45"/>
      <c r="L239" s="45"/>
      <c r="M239" s="45"/>
      <c r="N239" s="45"/>
    </row>
    <row r="240" spans="1:14" s="48" customFormat="1" outlineLevel="1" x14ac:dyDescent="0.3">
      <c r="A240" s="50" t="s">
        <v>321</v>
      </c>
      <c r="B240" s="50"/>
      <c r="C240" s="50"/>
      <c r="D240" s="45"/>
      <c r="E240" s="45"/>
      <c r="F240" s="45"/>
      <c r="G240" s="45"/>
      <c r="H240" s="47"/>
      <c r="I240" s="50"/>
      <c r="J240" s="50"/>
      <c r="K240" s="45"/>
      <c r="L240" s="45"/>
      <c r="M240" s="45"/>
      <c r="N240" s="45"/>
    </row>
    <row r="241" spans="1:14" s="48" customFormat="1" outlineLevel="1" x14ac:dyDescent="0.3">
      <c r="A241" s="50" t="s">
        <v>322</v>
      </c>
      <c r="B241" s="50"/>
      <c r="C241" s="50"/>
      <c r="D241" s="45"/>
      <c r="E241" s="45"/>
      <c r="F241" s="45"/>
      <c r="G241" s="45"/>
      <c r="H241" s="47"/>
      <c r="I241" s="50"/>
      <c r="J241" s="50"/>
      <c r="K241" s="45"/>
      <c r="L241" s="45"/>
      <c r="M241" s="45"/>
      <c r="N241" s="45"/>
    </row>
    <row r="242" spans="1:14" s="48" customFormat="1" outlineLevel="1" x14ac:dyDescent="0.3">
      <c r="A242" s="50" t="s">
        <v>323</v>
      </c>
      <c r="B242" s="50"/>
      <c r="C242" s="50"/>
      <c r="D242" s="45"/>
      <c r="E242" s="45"/>
      <c r="F242" s="45"/>
      <c r="G242" s="45"/>
      <c r="H242" s="47"/>
      <c r="I242" s="50"/>
      <c r="J242" s="50"/>
      <c r="K242" s="45"/>
      <c r="L242" s="45"/>
      <c r="M242" s="45"/>
      <c r="N242" s="45"/>
    </row>
    <row r="243" spans="1:14" s="48" customFormat="1" outlineLevel="1" x14ac:dyDescent="0.3">
      <c r="A243" s="50" t="s">
        <v>324</v>
      </c>
      <c r="B243" s="50"/>
      <c r="C243" s="50"/>
      <c r="D243" s="45"/>
      <c r="E243" s="45"/>
      <c r="F243" s="45"/>
      <c r="G243" s="45"/>
      <c r="H243" s="47"/>
      <c r="I243" s="50"/>
      <c r="J243" s="50"/>
      <c r="K243" s="45"/>
      <c r="L243" s="45"/>
      <c r="M243" s="45"/>
      <c r="N243" s="45"/>
    </row>
    <row r="244" spans="1:14" s="48" customFormat="1" outlineLevel="1" x14ac:dyDescent="0.3">
      <c r="A244" s="50" t="s">
        <v>325</v>
      </c>
      <c r="B244" s="50"/>
      <c r="C244" s="50"/>
      <c r="D244" s="45"/>
      <c r="E244" s="45"/>
      <c r="F244" s="45"/>
      <c r="G244" s="45"/>
      <c r="H244" s="47"/>
      <c r="I244" s="50"/>
      <c r="J244" s="50"/>
      <c r="K244" s="45"/>
      <c r="L244" s="45"/>
      <c r="M244" s="45"/>
      <c r="N244" s="45"/>
    </row>
    <row r="245" spans="1:14" s="48" customFormat="1" outlineLevel="1" x14ac:dyDescent="0.3">
      <c r="A245" s="50" t="s">
        <v>326</v>
      </c>
      <c r="B245" s="50"/>
      <c r="C245" s="50"/>
      <c r="D245" s="45"/>
      <c r="E245" s="45"/>
      <c r="F245" s="45"/>
      <c r="G245" s="45"/>
      <c r="H245" s="47"/>
      <c r="I245" s="50"/>
      <c r="J245" s="50"/>
      <c r="K245" s="45"/>
      <c r="L245" s="45"/>
      <c r="M245" s="45"/>
      <c r="N245" s="45"/>
    </row>
    <row r="246" spans="1:14" s="48" customFormat="1" outlineLevel="1" x14ac:dyDescent="0.3">
      <c r="A246" s="50" t="s">
        <v>327</v>
      </c>
      <c r="B246" s="50"/>
      <c r="C246" s="50"/>
      <c r="D246" s="45"/>
      <c r="E246" s="45"/>
      <c r="F246" s="45"/>
      <c r="G246" s="45"/>
      <c r="H246" s="47"/>
      <c r="I246" s="50"/>
      <c r="J246" s="50"/>
      <c r="K246" s="45"/>
      <c r="L246" s="45"/>
      <c r="M246" s="45"/>
      <c r="N246" s="45"/>
    </row>
    <row r="247" spans="1:14" s="48" customFormat="1" outlineLevel="1" x14ac:dyDescent="0.3">
      <c r="A247" s="50" t="s">
        <v>328</v>
      </c>
      <c r="B247" s="50"/>
      <c r="C247" s="50"/>
      <c r="D247" s="45"/>
      <c r="E247" s="45"/>
      <c r="F247" s="45"/>
      <c r="G247" s="45"/>
      <c r="H247" s="47"/>
      <c r="I247" s="50"/>
      <c r="J247" s="50"/>
      <c r="K247" s="45"/>
      <c r="L247" s="45"/>
      <c r="M247" s="45"/>
      <c r="N247" s="45"/>
    </row>
    <row r="248" spans="1:14" s="48" customFormat="1" outlineLevel="1" x14ac:dyDescent="0.3">
      <c r="A248" s="50" t="s">
        <v>329</v>
      </c>
      <c r="B248" s="50"/>
      <c r="C248" s="50"/>
      <c r="D248" s="45"/>
      <c r="E248" s="45"/>
      <c r="F248" s="45"/>
      <c r="G248" s="45"/>
      <c r="H248" s="47"/>
      <c r="I248" s="50"/>
      <c r="J248" s="50"/>
      <c r="K248" s="45"/>
      <c r="L248" s="45"/>
      <c r="M248" s="45"/>
      <c r="N248" s="45"/>
    </row>
    <row r="249" spans="1:14" s="48" customFormat="1" outlineLevel="1" x14ac:dyDescent="0.3">
      <c r="A249" s="50" t="s">
        <v>330</v>
      </c>
      <c r="B249" s="50"/>
      <c r="C249" s="50"/>
      <c r="D249" s="45"/>
      <c r="E249" s="45"/>
      <c r="F249" s="45"/>
      <c r="G249" s="45"/>
      <c r="H249" s="47"/>
      <c r="I249" s="50"/>
      <c r="J249" s="50"/>
      <c r="K249" s="45"/>
      <c r="L249" s="45"/>
      <c r="M249" s="45"/>
      <c r="N249" s="45"/>
    </row>
    <row r="250" spans="1:14" s="48" customFormat="1" outlineLevel="1" x14ac:dyDescent="0.3">
      <c r="A250" s="50" t="s">
        <v>331</v>
      </c>
      <c r="B250" s="50"/>
      <c r="C250" s="50"/>
      <c r="D250" s="45"/>
      <c r="E250" s="45"/>
      <c r="F250" s="45"/>
      <c r="G250" s="45"/>
      <c r="H250" s="47"/>
      <c r="I250" s="50"/>
      <c r="J250" s="50"/>
      <c r="K250" s="45"/>
      <c r="L250" s="45"/>
      <c r="M250" s="45"/>
      <c r="N250" s="45"/>
    </row>
    <row r="251" spans="1:14" s="48" customFormat="1" outlineLevel="1" x14ac:dyDescent="0.3">
      <c r="A251" s="50" t="s">
        <v>332</v>
      </c>
      <c r="B251" s="50"/>
      <c r="C251" s="50"/>
      <c r="D251" s="45"/>
      <c r="E251" s="45"/>
      <c r="F251" s="45"/>
      <c r="G251" s="45"/>
      <c r="H251" s="47"/>
      <c r="I251" s="50"/>
      <c r="J251" s="50"/>
      <c r="K251" s="45"/>
      <c r="L251" s="45"/>
      <c r="M251" s="45"/>
      <c r="N251" s="45"/>
    </row>
    <row r="252" spans="1:14" s="48" customFormat="1" outlineLevel="1" x14ac:dyDescent="0.3">
      <c r="A252" s="50" t="s">
        <v>333</v>
      </c>
      <c r="B252" s="50"/>
      <c r="C252" s="50"/>
      <c r="D252" s="45"/>
      <c r="E252" s="45"/>
      <c r="F252" s="45"/>
      <c r="G252" s="45"/>
      <c r="H252" s="47"/>
      <c r="I252" s="50"/>
      <c r="J252" s="50"/>
      <c r="K252" s="45"/>
      <c r="L252" s="45"/>
      <c r="M252" s="45"/>
      <c r="N252" s="45"/>
    </row>
    <row r="253" spans="1:14" s="48" customFormat="1" outlineLevel="1" x14ac:dyDescent="0.3">
      <c r="A253" s="50" t="s">
        <v>334</v>
      </c>
      <c r="B253" s="50"/>
      <c r="C253" s="50"/>
      <c r="D253" s="45"/>
      <c r="E253" s="45"/>
      <c r="F253" s="45"/>
      <c r="G253" s="45"/>
      <c r="H253" s="47"/>
      <c r="I253" s="50"/>
      <c r="J253" s="50"/>
      <c r="K253" s="45"/>
      <c r="L253" s="45"/>
      <c r="M253" s="45"/>
      <c r="N253" s="45"/>
    </row>
    <row r="254" spans="1:14" s="48" customFormat="1" outlineLevel="1" x14ac:dyDescent="0.3">
      <c r="A254" s="50" t="s">
        <v>335</v>
      </c>
      <c r="B254" s="50"/>
      <c r="C254" s="50"/>
      <c r="D254" s="45"/>
      <c r="E254" s="45"/>
      <c r="F254" s="45"/>
      <c r="G254" s="45"/>
      <c r="H254" s="47"/>
      <c r="I254" s="50"/>
      <c r="J254" s="50"/>
      <c r="K254" s="45"/>
      <c r="L254" s="45"/>
      <c r="M254" s="45"/>
      <c r="N254" s="45"/>
    </row>
    <row r="255" spans="1:14" s="48" customFormat="1" outlineLevel="1" x14ac:dyDescent="0.3">
      <c r="A255" s="50" t="s">
        <v>336</v>
      </c>
      <c r="B255" s="50"/>
      <c r="C255" s="50"/>
      <c r="D255" s="45"/>
      <c r="E255" s="45"/>
      <c r="F255" s="45"/>
      <c r="G255" s="45"/>
      <c r="H255" s="47"/>
      <c r="I255" s="50"/>
      <c r="J255" s="50"/>
      <c r="K255" s="45"/>
      <c r="L255" s="45"/>
      <c r="M255" s="45"/>
      <c r="N255" s="45"/>
    </row>
    <row r="256" spans="1:14" s="48" customFormat="1" outlineLevel="1" x14ac:dyDescent="0.3">
      <c r="A256" s="50" t="s">
        <v>337</v>
      </c>
      <c r="B256" s="50"/>
      <c r="C256" s="50"/>
      <c r="D256" s="45"/>
      <c r="E256" s="45"/>
      <c r="F256" s="45"/>
      <c r="G256" s="45"/>
      <c r="H256" s="47"/>
      <c r="I256" s="50"/>
      <c r="J256" s="50"/>
      <c r="K256" s="45"/>
      <c r="L256" s="45"/>
      <c r="M256" s="45"/>
      <c r="N256" s="45"/>
    </row>
    <row r="257" spans="1:14" s="48" customFormat="1" outlineLevel="1" x14ac:dyDescent="0.3">
      <c r="A257" s="50" t="s">
        <v>338</v>
      </c>
      <c r="B257" s="50"/>
      <c r="C257" s="50"/>
      <c r="D257" s="45"/>
      <c r="E257" s="45"/>
      <c r="F257" s="45"/>
      <c r="G257" s="45"/>
      <c r="H257" s="47"/>
      <c r="I257" s="50"/>
      <c r="J257" s="50"/>
      <c r="K257" s="45"/>
      <c r="L257" s="45"/>
      <c r="M257" s="45"/>
      <c r="N257" s="45"/>
    </row>
    <row r="258" spans="1:14" s="48" customFormat="1" outlineLevel="1" x14ac:dyDescent="0.3">
      <c r="A258" s="50" t="s">
        <v>339</v>
      </c>
      <c r="B258" s="50"/>
      <c r="C258" s="50"/>
      <c r="D258" s="45"/>
      <c r="E258" s="45"/>
      <c r="F258" s="45"/>
      <c r="G258" s="45"/>
      <c r="H258" s="47"/>
      <c r="I258" s="50"/>
      <c r="J258" s="50"/>
      <c r="K258" s="45"/>
      <c r="L258" s="45"/>
      <c r="M258" s="45"/>
      <c r="N258" s="45"/>
    </row>
    <row r="259" spans="1:14" s="48" customFormat="1" outlineLevel="1" x14ac:dyDescent="0.3">
      <c r="A259" s="50" t="s">
        <v>340</v>
      </c>
      <c r="B259" s="50"/>
      <c r="C259" s="50"/>
      <c r="D259" s="45"/>
      <c r="E259" s="45"/>
      <c r="F259" s="45"/>
      <c r="G259" s="45"/>
      <c r="H259" s="47"/>
      <c r="I259" s="50"/>
      <c r="J259" s="50"/>
      <c r="K259" s="45"/>
      <c r="L259" s="45"/>
      <c r="M259" s="45"/>
      <c r="N259" s="45"/>
    </row>
    <row r="260" spans="1:14" s="48" customFormat="1" outlineLevel="1" x14ac:dyDescent="0.3">
      <c r="A260" s="50" t="s">
        <v>341</v>
      </c>
      <c r="B260" s="50"/>
      <c r="C260" s="50"/>
      <c r="D260" s="45"/>
      <c r="E260" s="45"/>
      <c r="F260" s="45"/>
      <c r="G260" s="45"/>
      <c r="H260" s="47"/>
      <c r="I260" s="50"/>
      <c r="J260" s="50"/>
      <c r="K260" s="45"/>
      <c r="L260" s="45"/>
      <c r="M260" s="45"/>
      <c r="N260" s="45"/>
    </row>
    <row r="261" spans="1:14" s="48" customFormat="1" outlineLevel="1" x14ac:dyDescent="0.3">
      <c r="A261" s="50" t="s">
        <v>342</v>
      </c>
      <c r="B261" s="50"/>
      <c r="C261" s="50"/>
      <c r="D261" s="45"/>
      <c r="E261" s="45"/>
      <c r="F261" s="45"/>
      <c r="G261" s="45"/>
      <c r="H261" s="47"/>
      <c r="I261" s="50"/>
      <c r="J261" s="50"/>
      <c r="K261" s="45"/>
      <c r="L261" s="45"/>
      <c r="M261" s="45"/>
      <c r="N261" s="45"/>
    </row>
    <row r="262" spans="1:14" s="48" customFormat="1" outlineLevel="1" x14ac:dyDescent="0.3">
      <c r="A262" s="50" t="s">
        <v>343</v>
      </c>
      <c r="B262" s="50"/>
      <c r="C262" s="50"/>
      <c r="D262" s="45"/>
      <c r="E262" s="45"/>
      <c r="F262" s="45"/>
      <c r="G262" s="45"/>
      <c r="H262" s="47"/>
      <c r="I262" s="50"/>
      <c r="J262" s="50"/>
      <c r="K262" s="45"/>
      <c r="L262" s="45"/>
      <c r="M262" s="45"/>
      <c r="N262" s="45"/>
    </row>
    <row r="263" spans="1:14" s="48" customFormat="1" outlineLevel="1" x14ac:dyDescent="0.3">
      <c r="A263" s="50" t="s">
        <v>344</v>
      </c>
      <c r="B263" s="50"/>
      <c r="C263" s="50"/>
      <c r="D263" s="45"/>
      <c r="E263" s="45"/>
      <c r="F263" s="45"/>
      <c r="G263" s="45"/>
      <c r="H263" s="47"/>
      <c r="I263" s="50"/>
      <c r="J263" s="50"/>
      <c r="K263" s="45"/>
      <c r="L263" s="45"/>
      <c r="M263" s="45"/>
      <c r="N263" s="45"/>
    </row>
    <row r="264" spans="1:14" s="48" customFormat="1" outlineLevel="1" x14ac:dyDescent="0.3">
      <c r="A264" s="50" t="s">
        <v>345</v>
      </c>
      <c r="B264" s="50"/>
      <c r="C264" s="50"/>
      <c r="D264" s="45"/>
      <c r="E264" s="45"/>
      <c r="F264" s="45"/>
      <c r="G264" s="45"/>
      <c r="H264" s="47"/>
      <c r="I264" s="50"/>
      <c r="J264" s="50"/>
      <c r="K264" s="45"/>
      <c r="L264" s="45"/>
      <c r="M264" s="45"/>
      <c r="N264" s="45"/>
    </row>
    <row r="265" spans="1:14" s="48" customFormat="1" outlineLevel="1" x14ac:dyDescent="0.3">
      <c r="A265" s="50" t="s">
        <v>346</v>
      </c>
      <c r="B265" s="50"/>
      <c r="C265" s="50"/>
      <c r="D265" s="45"/>
      <c r="E265" s="45"/>
      <c r="F265" s="45"/>
      <c r="G265" s="45"/>
      <c r="H265" s="47"/>
      <c r="I265" s="50"/>
      <c r="J265" s="50"/>
      <c r="K265" s="45"/>
      <c r="L265" s="45"/>
      <c r="M265" s="45"/>
      <c r="N265" s="45"/>
    </row>
    <row r="266" spans="1:14" s="48" customFormat="1" outlineLevel="1" x14ac:dyDescent="0.3">
      <c r="A266" s="50" t="s">
        <v>347</v>
      </c>
      <c r="B266" s="50"/>
      <c r="C266" s="50"/>
      <c r="D266" s="45"/>
      <c r="E266" s="45"/>
      <c r="F266" s="45"/>
      <c r="G266" s="45"/>
      <c r="H266" s="47"/>
      <c r="I266" s="50"/>
      <c r="J266" s="50"/>
      <c r="K266" s="45"/>
      <c r="L266" s="45"/>
      <c r="M266" s="45"/>
      <c r="N266" s="45"/>
    </row>
    <row r="267" spans="1:14" s="48" customFormat="1" outlineLevel="1" x14ac:dyDescent="0.3">
      <c r="A267" s="50" t="s">
        <v>348</v>
      </c>
      <c r="B267" s="50"/>
      <c r="C267" s="50"/>
      <c r="D267" s="45"/>
      <c r="E267" s="45"/>
      <c r="F267" s="45"/>
      <c r="G267" s="45"/>
      <c r="H267" s="47"/>
      <c r="I267" s="50"/>
      <c r="J267" s="50"/>
      <c r="K267" s="45"/>
      <c r="L267" s="45"/>
      <c r="M267" s="45"/>
      <c r="N267" s="45"/>
    </row>
    <row r="268" spans="1:14" s="48" customFormat="1" outlineLevel="1" x14ac:dyDescent="0.3">
      <c r="A268" s="50" t="s">
        <v>349</v>
      </c>
      <c r="B268" s="50"/>
      <c r="C268" s="50"/>
      <c r="D268" s="45"/>
      <c r="E268" s="45"/>
      <c r="F268" s="45"/>
      <c r="G268" s="45"/>
      <c r="H268" s="47"/>
      <c r="I268" s="50"/>
      <c r="J268" s="50"/>
      <c r="K268" s="45"/>
      <c r="L268" s="45"/>
      <c r="M268" s="45"/>
      <c r="N268" s="45"/>
    </row>
    <row r="269" spans="1:14" s="48" customFormat="1" outlineLevel="1" x14ac:dyDescent="0.3">
      <c r="A269" s="50" t="s">
        <v>350</v>
      </c>
      <c r="B269" s="50"/>
      <c r="C269" s="50"/>
      <c r="D269" s="45"/>
      <c r="E269" s="45"/>
      <c r="F269" s="45"/>
      <c r="G269" s="45"/>
      <c r="H269" s="47"/>
      <c r="I269" s="50"/>
      <c r="J269" s="50"/>
      <c r="K269" s="45"/>
      <c r="L269" s="45"/>
      <c r="M269" s="45"/>
      <c r="N269" s="45"/>
    </row>
    <row r="270" spans="1:14" s="48" customFormat="1" outlineLevel="1" x14ac:dyDescent="0.3">
      <c r="A270" s="50" t="s">
        <v>351</v>
      </c>
      <c r="B270" s="50"/>
      <c r="C270" s="50"/>
      <c r="D270" s="45"/>
      <c r="E270" s="45"/>
      <c r="F270" s="45"/>
      <c r="G270" s="45"/>
      <c r="H270" s="47"/>
      <c r="I270" s="50"/>
      <c r="J270" s="50"/>
      <c r="K270" s="45"/>
      <c r="L270" s="45"/>
      <c r="M270" s="45"/>
      <c r="N270" s="45"/>
    </row>
    <row r="271" spans="1:14" s="48" customFormat="1" outlineLevel="1" x14ac:dyDescent="0.3">
      <c r="A271" s="50" t="s">
        <v>352</v>
      </c>
      <c r="B271" s="50"/>
      <c r="C271" s="50"/>
      <c r="D271" s="45"/>
      <c r="E271" s="45"/>
      <c r="F271" s="45"/>
      <c r="G271" s="45"/>
      <c r="H271" s="47"/>
      <c r="I271" s="50"/>
      <c r="J271" s="50"/>
      <c r="K271" s="45"/>
      <c r="L271" s="45"/>
      <c r="M271" s="45"/>
      <c r="N271" s="45"/>
    </row>
    <row r="272" spans="1:14" s="48" customFormat="1" outlineLevel="1" x14ac:dyDescent="0.3">
      <c r="A272" s="50" t="s">
        <v>353</v>
      </c>
      <c r="B272" s="50"/>
      <c r="C272" s="50"/>
      <c r="D272" s="45"/>
      <c r="E272" s="45"/>
      <c r="F272" s="45"/>
      <c r="G272" s="45"/>
      <c r="H272" s="47"/>
      <c r="I272" s="50"/>
      <c r="J272" s="50"/>
      <c r="K272" s="45"/>
      <c r="L272" s="45"/>
      <c r="M272" s="45"/>
      <c r="N272" s="45"/>
    </row>
    <row r="273" spans="1:14" s="48" customFormat="1" outlineLevel="1" x14ac:dyDescent="0.3">
      <c r="A273" s="50" t="s">
        <v>354</v>
      </c>
      <c r="B273" s="50"/>
      <c r="C273" s="50"/>
      <c r="D273" s="45"/>
      <c r="E273" s="45"/>
      <c r="F273" s="45"/>
      <c r="G273" s="45"/>
      <c r="H273" s="47"/>
      <c r="I273" s="50"/>
      <c r="J273" s="50"/>
      <c r="K273" s="45"/>
      <c r="L273" s="45"/>
      <c r="M273" s="45"/>
      <c r="N273" s="45"/>
    </row>
    <row r="274" spans="1:14" s="48" customFormat="1" outlineLevel="1" x14ac:dyDescent="0.3">
      <c r="A274" s="50" t="s">
        <v>355</v>
      </c>
      <c r="B274" s="50"/>
      <c r="C274" s="50"/>
      <c r="D274" s="45"/>
      <c r="E274" s="45"/>
      <c r="F274" s="45"/>
      <c r="G274" s="45"/>
      <c r="H274" s="47"/>
      <c r="I274" s="50"/>
      <c r="J274" s="50"/>
      <c r="K274" s="45"/>
      <c r="L274" s="45"/>
      <c r="M274" s="45"/>
      <c r="N274" s="45"/>
    </row>
    <row r="275" spans="1:14" s="48" customFormat="1" outlineLevel="1" x14ac:dyDescent="0.3">
      <c r="A275" s="50" t="s">
        <v>356</v>
      </c>
      <c r="B275" s="50"/>
      <c r="C275" s="50"/>
      <c r="D275" s="45"/>
      <c r="E275" s="45"/>
      <c r="F275" s="45"/>
      <c r="G275" s="45"/>
      <c r="H275" s="47"/>
      <c r="I275" s="50"/>
      <c r="J275" s="50"/>
      <c r="K275" s="45"/>
      <c r="L275" s="45"/>
      <c r="M275" s="45"/>
      <c r="N275" s="45"/>
    </row>
    <row r="276" spans="1:14" s="48" customFormat="1" outlineLevel="1" x14ac:dyDescent="0.3">
      <c r="A276" s="50" t="s">
        <v>357</v>
      </c>
      <c r="B276" s="50"/>
      <c r="C276" s="50"/>
      <c r="D276" s="45"/>
      <c r="E276" s="45"/>
      <c r="F276" s="45"/>
      <c r="G276" s="45"/>
      <c r="H276" s="47"/>
      <c r="I276" s="50"/>
      <c r="J276" s="50"/>
      <c r="K276" s="45"/>
      <c r="L276" s="45"/>
      <c r="M276" s="45"/>
      <c r="N276" s="45"/>
    </row>
    <row r="277" spans="1:14" s="48" customFormat="1" outlineLevel="1" x14ac:dyDescent="0.3">
      <c r="A277" s="50" t="s">
        <v>358</v>
      </c>
      <c r="B277" s="50"/>
      <c r="C277" s="50"/>
      <c r="D277" s="45"/>
      <c r="E277" s="45"/>
      <c r="F277" s="45"/>
      <c r="G277" s="45"/>
      <c r="H277" s="47"/>
      <c r="I277" s="50"/>
      <c r="J277" s="50"/>
      <c r="K277" s="45"/>
      <c r="L277" s="45"/>
      <c r="M277" s="45"/>
      <c r="N277" s="45"/>
    </row>
    <row r="278" spans="1:14" s="48" customFormat="1" outlineLevel="1" x14ac:dyDescent="0.3">
      <c r="A278" s="50" t="s">
        <v>359</v>
      </c>
      <c r="B278" s="50"/>
      <c r="C278" s="50"/>
      <c r="D278" s="45"/>
      <c r="E278" s="45"/>
      <c r="F278" s="45"/>
      <c r="G278" s="45"/>
      <c r="H278" s="47"/>
      <c r="I278" s="50"/>
      <c r="J278" s="50"/>
      <c r="K278" s="45"/>
      <c r="L278" s="45"/>
      <c r="M278" s="45"/>
      <c r="N278" s="45"/>
    </row>
    <row r="279" spans="1:14" s="48" customFormat="1" outlineLevel="1" x14ac:dyDescent="0.3">
      <c r="A279" s="50" t="s">
        <v>360</v>
      </c>
      <c r="B279" s="50"/>
      <c r="C279" s="50"/>
      <c r="D279" s="45"/>
      <c r="E279" s="45"/>
      <c r="F279" s="45"/>
      <c r="G279" s="45"/>
      <c r="H279" s="47"/>
      <c r="I279" s="50"/>
      <c r="J279" s="50"/>
      <c r="K279" s="45"/>
      <c r="L279" s="45"/>
      <c r="M279" s="45"/>
      <c r="N279" s="45"/>
    </row>
    <row r="280" spans="1:14" s="48" customFormat="1" outlineLevel="1" x14ac:dyDescent="0.3">
      <c r="A280" s="50" t="s">
        <v>361</v>
      </c>
      <c r="B280" s="50"/>
      <c r="C280" s="50"/>
      <c r="D280" s="45"/>
      <c r="E280" s="45"/>
      <c r="F280" s="45"/>
      <c r="G280" s="45"/>
      <c r="H280" s="47"/>
      <c r="I280" s="50"/>
      <c r="J280" s="50"/>
      <c r="K280" s="45"/>
      <c r="L280" s="45"/>
      <c r="M280" s="45"/>
      <c r="N280" s="45"/>
    </row>
    <row r="281" spans="1:14" s="48" customFormat="1" outlineLevel="1" x14ac:dyDescent="0.3">
      <c r="A281" s="50" t="s">
        <v>362</v>
      </c>
      <c r="B281" s="50"/>
      <c r="C281" s="50"/>
      <c r="D281" s="45"/>
      <c r="E281" s="45"/>
      <c r="F281" s="45"/>
      <c r="G281" s="45"/>
      <c r="H281" s="47"/>
      <c r="I281" s="50"/>
      <c r="J281" s="50"/>
      <c r="K281" s="45"/>
      <c r="L281" s="45"/>
      <c r="M281" s="45"/>
      <c r="N281" s="45"/>
    </row>
    <row r="282" spans="1:14" s="48" customFormat="1" outlineLevel="1" x14ac:dyDescent="0.3">
      <c r="A282" s="50" t="s">
        <v>363</v>
      </c>
      <c r="B282" s="50"/>
      <c r="C282" s="50"/>
      <c r="D282" s="45"/>
      <c r="E282" s="45"/>
      <c r="F282" s="45"/>
      <c r="G282" s="45"/>
      <c r="H282" s="47"/>
      <c r="I282" s="50"/>
      <c r="J282" s="50"/>
      <c r="K282" s="45"/>
      <c r="L282" s="45"/>
      <c r="M282" s="45"/>
      <c r="N282" s="45"/>
    </row>
    <row r="283" spans="1:14" s="48" customFormat="1" outlineLevel="1" x14ac:dyDescent="0.3">
      <c r="A283" s="50" t="s">
        <v>364</v>
      </c>
      <c r="B283" s="50"/>
      <c r="C283" s="50"/>
      <c r="D283" s="45"/>
      <c r="E283" s="45"/>
      <c r="F283" s="45"/>
      <c r="G283" s="45"/>
      <c r="H283" s="47"/>
      <c r="I283" s="50"/>
      <c r="J283" s="50"/>
      <c r="K283" s="45"/>
      <c r="L283" s="45"/>
      <c r="M283" s="45"/>
      <c r="N283" s="45"/>
    </row>
    <row r="284" spans="1:14" s="48" customFormat="1" outlineLevel="1" x14ac:dyDescent="0.3">
      <c r="A284" s="50" t="s">
        <v>365</v>
      </c>
      <c r="B284" s="50"/>
      <c r="C284" s="50"/>
      <c r="D284" s="45"/>
      <c r="E284" s="45"/>
      <c r="F284" s="45"/>
      <c r="G284" s="45"/>
      <c r="H284" s="47"/>
      <c r="I284" s="50"/>
      <c r="J284" s="50"/>
      <c r="K284" s="45"/>
      <c r="L284" s="45"/>
      <c r="M284" s="45"/>
      <c r="N284" s="45"/>
    </row>
    <row r="285" spans="1:14" ht="36" x14ac:dyDescent="0.3">
      <c r="A285" s="122"/>
      <c r="B285" s="122" t="s">
        <v>366</v>
      </c>
      <c r="C285" s="122" t="s">
        <v>1</v>
      </c>
      <c r="D285" s="122" t="s">
        <v>1</v>
      </c>
      <c r="E285" s="122"/>
      <c r="F285" s="123"/>
      <c r="G285" s="124"/>
      <c r="H285" s="47"/>
      <c r="I285" s="87"/>
      <c r="J285" s="87"/>
      <c r="K285" s="87"/>
      <c r="L285" s="87"/>
      <c r="M285" s="53"/>
    </row>
    <row r="286" spans="1:14" s="48" customFormat="1" ht="18" x14ac:dyDescent="0.3">
      <c r="A286" s="84" t="s">
        <v>367</v>
      </c>
      <c r="B286" s="85"/>
      <c r="C286" s="85"/>
      <c r="D286" s="85"/>
      <c r="E286" s="85"/>
      <c r="F286" s="86"/>
      <c r="G286" s="85"/>
      <c r="H286" s="47"/>
      <c r="I286" s="87"/>
      <c r="J286" s="87"/>
      <c r="K286" s="87"/>
      <c r="L286" s="87"/>
      <c r="M286" s="53"/>
      <c r="N286" s="47"/>
    </row>
    <row r="287" spans="1:14" s="48" customFormat="1" ht="18" x14ac:dyDescent="0.3">
      <c r="A287" s="84" t="s">
        <v>368</v>
      </c>
      <c r="B287" s="85"/>
      <c r="C287" s="85"/>
      <c r="D287" s="85"/>
      <c r="E287" s="85"/>
      <c r="F287" s="86"/>
      <c r="G287" s="85"/>
      <c r="H287" s="47"/>
      <c r="I287" s="87"/>
      <c r="J287" s="87"/>
      <c r="K287" s="87"/>
      <c r="L287" s="87"/>
      <c r="M287" s="53"/>
      <c r="N287" s="47"/>
    </row>
    <row r="288" spans="1:14" s="48" customFormat="1" x14ac:dyDescent="0.3">
      <c r="A288" s="50" t="s">
        <v>369</v>
      </c>
      <c r="B288" s="57" t="s">
        <v>370</v>
      </c>
      <c r="C288" s="88"/>
      <c r="D288" s="64"/>
      <c r="E288" s="64"/>
      <c r="F288" s="64"/>
      <c r="G288" s="64"/>
      <c r="H288" s="47"/>
      <c r="I288" s="57"/>
      <c r="J288" s="88"/>
      <c r="K288" s="50"/>
      <c r="L288" s="64"/>
      <c r="M288" s="64"/>
      <c r="N288" s="64"/>
    </row>
    <row r="289" spans="1:14" s="48" customFormat="1" x14ac:dyDescent="0.3">
      <c r="A289" s="50" t="s">
        <v>371</v>
      </c>
      <c r="B289" s="57" t="s">
        <v>372</v>
      </c>
      <c r="C289" s="88"/>
      <c r="D289" s="50"/>
      <c r="E289" s="64"/>
      <c r="F289" s="64"/>
      <c r="G289" s="47"/>
      <c r="H289" s="47"/>
      <c r="I289" s="57"/>
      <c r="J289" s="88"/>
      <c r="K289" s="50"/>
      <c r="L289" s="64"/>
      <c r="M289" s="64"/>
      <c r="N289" s="47"/>
    </row>
    <row r="290" spans="1:14" s="48" customFormat="1" x14ac:dyDescent="0.3">
      <c r="A290" s="50" t="s">
        <v>373</v>
      </c>
      <c r="B290" s="57" t="s">
        <v>374</v>
      </c>
      <c r="C290" s="88"/>
      <c r="D290" s="88"/>
      <c r="E290" s="89"/>
      <c r="F290" s="64"/>
      <c r="G290" s="89"/>
      <c r="H290" s="47"/>
      <c r="I290" s="57"/>
      <c r="J290" s="88"/>
      <c r="K290" s="88"/>
      <c r="L290" s="89"/>
      <c r="M290" s="64"/>
      <c r="N290" s="89"/>
    </row>
    <row r="291" spans="1:14" s="48" customFormat="1" x14ac:dyDescent="0.3">
      <c r="A291" s="50" t="s">
        <v>375</v>
      </c>
      <c r="B291" s="57" t="s">
        <v>376</v>
      </c>
      <c r="C291" s="88"/>
      <c r="D291" s="50"/>
      <c r="E291" s="50"/>
      <c r="F291" s="50"/>
      <c r="G291" s="47"/>
      <c r="H291" s="47"/>
      <c r="I291" s="57"/>
      <c r="J291" s="88"/>
      <c r="K291" s="50"/>
      <c r="L291" s="50"/>
      <c r="M291" s="50"/>
      <c r="N291" s="47"/>
    </row>
    <row r="292" spans="1:14" s="48" customFormat="1" x14ac:dyDescent="0.3">
      <c r="A292" s="50" t="s">
        <v>377</v>
      </c>
      <c r="B292" s="57" t="s">
        <v>378</v>
      </c>
      <c r="C292" s="90"/>
      <c r="D292" s="88"/>
      <c r="E292" s="89"/>
      <c r="F292" s="88"/>
      <c r="G292" s="89"/>
      <c r="H292" s="47"/>
      <c r="I292" s="57"/>
      <c r="J292" s="45"/>
      <c r="K292" s="88"/>
      <c r="L292" s="89"/>
      <c r="M292" s="50"/>
      <c r="N292" s="89"/>
    </row>
    <row r="293" spans="1:14" s="48" customFormat="1" x14ac:dyDescent="0.3">
      <c r="A293" s="50" t="s">
        <v>379</v>
      </c>
      <c r="B293" s="57" t="s">
        <v>380</v>
      </c>
      <c r="C293" s="88"/>
      <c r="D293" s="88"/>
      <c r="E293" s="50"/>
      <c r="F293" s="50"/>
      <c r="G293" s="47"/>
      <c r="H293" s="47"/>
      <c r="I293" s="57"/>
      <c r="J293" s="50"/>
      <c r="K293" s="50"/>
      <c r="L293" s="50"/>
      <c r="M293" s="89"/>
      <c r="N293" s="47"/>
    </row>
    <row r="294" spans="1:14" s="48" customFormat="1" x14ac:dyDescent="0.3">
      <c r="A294" s="50" t="s">
        <v>381</v>
      </c>
      <c r="B294" s="57" t="s">
        <v>382</v>
      </c>
      <c r="C294" s="88"/>
      <c r="D294" s="50"/>
      <c r="E294" s="50"/>
      <c r="F294" s="89"/>
      <c r="G294" s="47"/>
      <c r="H294" s="47"/>
      <c r="I294" s="57"/>
      <c r="J294" s="88"/>
      <c r="K294" s="50"/>
      <c r="L294" s="50"/>
      <c r="M294" s="89"/>
      <c r="N294" s="47"/>
    </row>
    <row r="295" spans="1:14" s="48" customFormat="1" x14ac:dyDescent="0.3">
      <c r="A295" s="50" t="s">
        <v>383</v>
      </c>
      <c r="B295" s="57" t="s">
        <v>384</v>
      </c>
      <c r="C295" s="88"/>
      <c r="D295" s="50"/>
      <c r="E295" s="89"/>
      <c r="F295" s="89"/>
      <c r="G295" s="47"/>
      <c r="H295" s="47"/>
      <c r="I295" s="57"/>
      <c r="J295" s="88"/>
      <c r="K295" s="50"/>
      <c r="L295" s="89"/>
      <c r="M295" s="89"/>
      <c r="N295" s="47"/>
    </row>
    <row r="296" spans="1:14" s="48" customFormat="1" x14ac:dyDescent="0.3">
      <c r="A296" s="50" t="s">
        <v>385</v>
      </c>
      <c r="B296" s="57" t="s">
        <v>386</v>
      </c>
      <c r="C296" s="88"/>
      <c r="D296" s="50"/>
      <c r="E296" s="89"/>
      <c r="F296" s="89"/>
      <c r="G296" s="47"/>
      <c r="H296" s="47"/>
      <c r="I296" s="57"/>
      <c r="J296" s="88"/>
      <c r="K296" s="50"/>
      <c r="L296" s="89"/>
      <c r="M296" s="89"/>
      <c r="N296" s="47"/>
    </row>
    <row r="297" spans="1:14" s="48" customFormat="1" x14ac:dyDescent="0.3">
      <c r="A297" s="50" t="s">
        <v>387</v>
      </c>
      <c r="B297" s="50" t="s">
        <v>1199</v>
      </c>
      <c r="C297" s="88"/>
      <c r="D297" s="50"/>
      <c r="E297" s="89"/>
      <c r="F297" s="50"/>
      <c r="G297" s="47"/>
      <c r="H297" s="47"/>
      <c r="I297" s="50"/>
      <c r="J297" s="88"/>
      <c r="K297" s="50"/>
      <c r="L297" s="89"/>
      <c r="M297" s="50"/>
      <c r="N297" s="47"/>
    </row>
    <row r="298" spans="1:14" s="48" customFormat="1" x14ac:dyDescent="0.3">
      <c r="A298" s="50" t="s">
        <v>388</v>
      </c>
      <c r="B298" s="57" t="s">
        <v>389</v>
      </c>
      <c r="C298" s="88"/>
      <c r="D298" s="50"/>
      <c r="E298" s="89"/>
      <c r="F298" s="50"/>
      <c r="G298" s="47"/>
      <c r="H298" s="47"/>
      <c r="I298" s="57"/>
      <c r="J298" s="88"/>
      <c r="K298" s="50"/>
      <c r="L298" s="89"/>
      <c r="M298" s="50"/>
      <c r="N298" s="47"/>
    </row>
    <row r="299" spans="1:14" s="48" customFormat="1" x14ac:dyDescent="0.3">
      <c r="A299" s="50" t="s">
        <v>390</v>
      </c>
      <c r="B299" s="57" t="s">
        <v>391</v>
      </c>
      <c r="C299" s="88"/>
      <c r="D299" s="50"/>
      <c r="E299" s="89"/>
      <c r="F299" s="50"/>
      <c r="G299" s="47"/>
      <c r="H299" s="47"/>
      <c r="I299" s="57"/>
      <c r="J299" s="88"/>
      <c r="K299" s="50"/>
      <c r="L299" s="89"/>
      <c r="M299" s="50"/>
      <c r="N299" s="47"/>
    </row>
    <row r="300" spans="1:14" s="48" customFormat="1" x14ac:dyDescent="0.3">
      <c r="A300" s="50" t="s">
        <v>392</v>
      </c>
      <c r="B300" s="57" t="s">
        <v>393</v>
      </c>
      <c r="C300" s="88"/>
      <c r="D300" s="88"/>
      <c r="E300" s="89"/>
      <c r="F300" s="50"/>
      <c r="G300" s="47"/>
      <c r="H300" s="47"/>
      <c r="I300" s="57"/>
      <c r="J300" s="88"/>
      <c r="K300" s="88"/>
      <c r="L300" s="89"/>
      <c r="M300" s="50"/>
      <c r="N300" s="47"/>
    </row>
    <row r="301" spans="1:14" s="48" customFormat="1" outlineLevel="1" x14ac:dyDescent="0.3">
      <c r="A301" s="50" t="s">
        <v>394</v>
      </c>
      <c r="B301" s="57"/>
      <c r="C301" s="88"/>
      <c r="D301" s="88"/>
      <c r="E301" s="89"/>
      <c r="F301" s="50"/>
      <c r="G301" s="47"/>
      <c r="H301" s="47"/>
      <c r="I301" s="57"/>
      <c r="J301" s="88"/>
      <c r="K301" s="88"/>
      <c r="L301" s="89"/>
      <c r="M301" s="50"/>
      <c r="N301" s="47"/>
    </row>
    <row r="302" spans="1:14" s="48" customFormat="1" outlineLevel="1" x14ac:dyDescent="0.3">
      <c r="A302" s="50" t="s">
        <v>395</v>
      </c>
      <c r="B302" s="57"/>
      <c r="C302" s="88"/>
      <c r="D302" s="88"/>
      <c r="E302" s="89"/>
      <c r="F302" s="50"/>
      <c r="G302" s="47"/>
      <c r="H302" s="47"/>
      <c r="I302" s="57"/>
      <c r="J302" s="88"/>
      <c r="K302" s="88"/>
      <c r="L302" s="89"/>
      <c r="M302" s="50"/>
      <c r="N302" s="47"/>
    </row>
    <row r="303" spans="1:14" s="48" customFormat="1" outlineLevel="1" x14ac:dyDescent="0.3">
      <c r="A303" s="50" t="s">
        <v>396</v>
      </c>
      <c r="B303" s="57"/>
      <c r="C303" s="88"/>
      <c r="D303" s="88"/>
      <c r="E303" s="89"/>
      <c r="F303" s="50"/>
      <c r="G303" s="47"/>
      <c r="H303" s="47"/>
      <c r="I303" s="57"/>
      <c r="J303" s="88"/>
      <c r="K303" s="88"/>
      <c r="L303" s="89"/>
      <c r="M303" s="50"/>
      <c r="N303" s="47"/>
    </row>
    <row r="304" spans="1:14" s="48" customFormat="1" outlineLevel="1" x14ac:dyDescent="0.3">
      <c r="A304" s="50" t="s">
        <v>397</v>
      </c>
      <c r="B304" s="57"/>
      <c r="C304" s="88"/>
      <c r="D304" s="88"/>
      <c r="E304" s="89"/>
      <c r="F304" s="50"/>
      <c r="G304" s="47"/>
      <c r="H304" s="47"/>
      <c r="I304" s="57"/>
      <c r="J304" s="88"/>
      <c r="K304" s="88"/>
      <c r="L304" s="89"/>
      <c r="M304" s="50"/>
      <c r="N304" s="47"/>
    </row>
    <row r="305" spans="1:14" s="48" customFormat="1" outlineLevel="1" x14ac:dyDescent="0.3">
      <c r="A305" s="50" t="s">
        <v>398</v>
      </c>
      <c r="B305" s="57"/>
      <c r="C305" s="88"/>
      <c r="D305" s="88"/>
      <c r="E305" s="89"/>
      <c r="F305" s="50"/>
      <c r="G305" s="47"/>
      <c r="H305" s="47"/>
      <c r="I305" s="57"/>
      <c r="J305" s="88"/>
      <c r="K305" s="88"/>
      <c r="L305" s="89"/>
      <c r="M305" s="50"/>
      <c r="N305" s="47"/>
    </row>
    <row r="306" spans="1:14" s="48" customFormat="1" outlineLevel="1" x14ac:dyDescent="0.3">
      <c r="A306" s="50" t="s">
        <v>399</v>
      </c>
      <c r="B306" s="57"/>
      <c r="C306" s="88"/>
      <c r="D306" s="88"/>
      <c r="E306" s="89"/>
      <c r="F306" s="50"/>
      <c r="G306" s="47"/>
      <c r="H306" s="47"/>
      <c r="I306" s="57"/>
      <c r="J306" s="88"/>
      <c r="K306" s="88"/>
      <c r="L306" s="89"/>
      <c r="M306" s="50"/>
      <c r="N306" s="47"/>
    </row>
    <row r="307" spans="1:14" s="48" customFormat="1" outlineLevel="1" x14ac:dyDescent="0.3">
      <c r="A307" s="50" t="s">
        <v>400</v>
      </c>
      <c r="B307" s="57"/>
      <c r="C307" s="88"/>
      <c r="D307" s="88"/>
      <c r="E307" s="89"/>
      <c r="F307" s="50"/>
      <c r="G307" s="47"/>
      <c r="H307" s="47"/>
      <c r="I307" s="57"/>
      <c r="J307" s="88"/>
      <c r="K307" s="88"/>
      <c r="L307" s="89"/>
      <c r="M307" s="50"/>
      <c r="N307" s="47"/>
    </row>
    <row r="308" spans="1:14" s="48" customFormat="1" outlineLevel="1" x14ac:dyDescent="0.3">
      <c r="A308" s="50" t="s">
        <v>401</v>
      </c>
      <c r="B308" s="57"/>
      <c r="C308" s="88"/>
      <c r="D308" s="88"/>
      <c r="E308" s="89"/>
      <c r="F308" s="50"/>
      <c r="G308" s="47"/>
      <c r="H308" s="47"/>
      <c r="I308" s="57"/>
      <c r="J308" s="88"/>
      <c r="K308" s="88"/>
      <c r="L308" s="89"/>
      <c r="M308" s="50"/>
      <c r="N308" s="47"/>
    </row>
    <row r="309" spans="1:14" s="48" customFormat="1" outlineLevel="1" x14ac:dyDescent="0.3">
      <c r="A309" s="50" t="s">
        <v>402</v>
      </c>
      <c r="B309" s="57"/>
      <c r="C309" s="88"/>
      <c r="D309" s="88"/>
      <c r="E309" s="89"/>
      <c r="F309" s="50"/>
      <c r="G309" s="47"/>
      <c r="H309" s="47"/>
      <c r="I309" s="57"/>
      <c r="J309" s="88"/>
      <c r="K309" s="88"/>
      <c r="L309" s="89"/>
      <c r="M309" s="50"/>
      <c r="N309" s="47"/>
    </row>
    <row r="310" spans="1:14" s="48" customFormat="1" outlineLevel="1" x14ac:dyDescent="0.3">
      <c r="A310" s="50" t="s">
        <v>403</v>
      </c>
      <c r="B310" s="50"/>
      <c r="C310" s="50"/>
      <c r="D310" s="50"/>
      <c r="E310" s="50"/>
      <c r="F310" s="50"/>
      <c r="G310" s="47"/>
      <c r="H310" s="47"/>
      <c r="I310" s="50"/>
      <c r="J310" s="50"/>
      <c r="K310" s="50"/>
      <c r="L310" s="50"/>
      <c r="M310" s="50"/>
      <c r="N310" s="47"/>
    </row>
    <row r="311" spans="1:14" ht="36" x14ac:dyDescent="0.3">
      <c r="A311" s="123"/>
      <c r="B311" s="122" t="s">
        <v>21</v>
      </c>
      <c r="C311" s="123"/>
      <c r="D311" s="123"/>
      <c r="E311" s="123"/>
      <c r="F311" s="123"/>
      <c r="G311" s="124"/>
      <c r="H311" s="47"/>
      <c r="I311" s="87"/>
      <c r="J311" s="53"/>
      <c r="K311" s="53"/>
      <c r="L311" s="53"/>
      <c r="M311" s="53"/>
    </row>
    <row r="312" spans="1:14" s="48" customFormat="1" x14ac:dyDescent="0.3">
      <c r="A312" s="50" t="s">
        <v>5</v>
      </c>
      <c r="B312" s="63" t="s">
        <v>404</v>
      </c>
      <c r="C312" s="50" t="s">
        <v>943</v>
      </c>
      <c r="D312" s="50"/>
      <c r="E312" s="50"/>
      <c r="F312" s="50"/>
      <c r="G312" s="47"/>
      <c r="H312" s="47"/>
      <c r="I312" s="63"/>
      <c r="J312" s="88"/>
      <c r="K312" s="50"/>
      <c r="L312" s="50"/>
      <c r="M312" s="50"/>
      <c r="N312" s="47"/>
    </row>
    <row r="313" spans="1:14" s="48" customFormat="1" outlineLevel="1" x14ac:dyDescent="0.3">
      <c r="A313" s="50" t="s">
        <v>405</v>
      </c>
      <c r="B313" s="63"/>
      <c r="C313" s="88"/>
      <c r="D313" s="50"/>
      <c r="E313" s="50"/>
      <c r="F313" s="50"/>
      <c r="G313" s="47"/>
      <c r="H313" s="47"/>
      <c r="I313" s="63"/>
      <c r="J313" s="88"/>
      <c r="K313" s="50"/>
      <c r="L313" s="50"/>
      <c r="M313" s="50"/>
      <c r="N313" s="47"/>
    </row>
    <row r="314" spans="1:14" s="48" customFormat="1" outlineLevel="1" x14ac:dyDescent="0.3">
      <c r="A314" s="50" t="s">
        <v>406</v>
      </c>
      <c r="B314" s="63"/>
      <c r="C314" s="88"/>
      <c r="D314" s="50"/>
      <c r="E314" s="50"/>
      <c r="F314" s="50"/>
      <c r="G314" s="47"/>
      <c r="H314" s="47"/>
      <c r="I314" s="63"/>
      <c r="J314" s="88"/>
      <c r="K314" s="50"/>
      <c r="L314" s="50"/>
      <c r="M314" s="50"/>
      <c r="N314" s="47"/>
    </row>
    <row r="315" spans="1:14" s="48" customFormat="1" outlineLevel="1" x14ac:dyDescent="0.3">
      <c r="A315" s="50" t="s">
        <v>407</v>
      </c>
      <c r="B315" s="63"/>
      <c r="C315" s="88"/>
      <c r="D315" s="50"/>
      <c r="E315" s="50"/>
      <c r="F315" s="50"/>
      <c r="G315" s="47"/>
      <c r="H315" s="47"/>
      <c r="I315" s="63"/>
      <c r="J315" s="88"/>
      <c r="K315" s="50"/>
      <c r="L315" s="50"/>
      <c r="M315" s="50"/>
      <c r="N315" s="47"/>
    </row>
    <row r="316" spans="1:14" s="48" customFormat="1" outlineLevel="1" x14ac:dyDescent="0.3">
      <c r="A316" s="50" t="s">
        <v>408</v>
      </c>
      <c r="B316" s="63"/>
      <c r="C316" s="88"/>
      <c r="D316" s="50"/>
      <c r="E316" s="50"/>
      <c r="F316" s="50"/>
      <c r="G316" s="47"/>
      <c r="H316" s="47"/>
      <c r="I316" s="63"/>
      <c r="J316" s="88"/>
      <c r="K316" s="50"/>
      <c r="L316" s="50"/>
      <c r="M316" s="50"/>
      <c r="N316" s="47"/>
    </row>
    <row r="317" spans="1:14" s="48" customFormat="1" outlineLevel="1" x14ac:dyDescent="0.3">
      <c r="A317" s="50" t="s">
        <v>409</v>
      </c>
      <c r="B317" s="63"/>
      <c r="C317" s="88"/>
      <c r="D317" s="50"/>
      <c r="E317" s="50"/>
      <c r="F317" s="50"/>
      <c r="G317" s="47"/>
      <c r="H317" s="47"/>
      <c r="I317" s="63"/>
      <c r="J317" s="88"/>
      <c r="K317" s="50"/>
      <c r="L317" s="50"/>
      <c r="M317" s="50"/>
      <c r="N317" s="47"/>
    </row>
    <row r="318" spans="1:14" s="48" customFormat="1" outlineLevel="1" x14ac:dyDescent="0.3">
      <c r="A318" s="50" t="s">
        <v>410</v>
      </c>
      <c r="B318" s="63"/>
      <c r="C318" s="88"/>
      <c r="D318" s="50"/>
      <c r="E318" s="50"/>
      <c r="F318" s="50"/>
      <c r="G318" s="47"/>
      <c r="H318" s="47"/>
      <c r="I318" s="63"/>
      <c r="J318" s="88"/>
      <c r="K318" s="50"/>
      <c r="L318" s="50"/>
      <c r="M318" s="50"/>
      <c r="N318" s="47"/>
    </row>
    <row r="319" spans="1:14" ht="18" x14ac:dyDescent="0.3">
      <c r="A319" s="123"/>
      <c r="B319" s="122" t="s">
        <v>22</v>
      </c>
      <c r="C319" s="123"/>
      <c r="D319" s="123"/>
      <c r="E319" s="123"/>
      <c r="F319" s="123"/>
      <c r="G319" s="124"/>
      <c r="H319" s="47"/>
      <c r="I319" s="87"/>
      <c r="J319" s="53"/>
      <c r="K319" s="53"/>
      <c r="L319" s="53"/>
      <c r="M319" s="53"/>
    </row>
    <row r="320" spans="1:14" ht="15" customHeight="1" outlineLevel="1" x14ac:dyDescent="0.3">
      <c r="A320" s="125"/>
      <c r="B320" s="126" t="s">
        <v>411</v>
      </c>
      <c r="C320" s="125"/>
      <c r="D320" s="125"/>
      <c r="E320" s="121"/>
      <c r="F320" s="127"/>
      <c r="G320" s="127"/>
      <c r="H320" s="47"/>
      <c r="L320" s="47"/>
      <c r="M320" s="47"/>
    </row>
    <row r="321" spans="1:14" s="48" customFormat="1" outlineLevel="1" x14ac:dyDescent="0.3">
      <c r="A321" s="50" t="s">
        <v>412</v>
      </c>
      <c r="B321" s="57" t="s">
        <v>413</v>
      </c>
      <c r="C321" s="57"/>
      <c r="D321" s="50"/>
      <c r="E321" s="50"/>
      <c r="F321" s="50"/>
      <c r="G321" s="47"/>
      <c r="H321" s="47"/>
      <c r="I321" s="50"/>
      <c r="J321" s="50"/>
      <c r="K321" s="50"/>
      <c r="L321" s="50"/>
      <c r="M321" s="50"/>
      <c r="N321" s="47"/>
    </row>
    <row r="322" spans="1:14" s="48" customFormat="1" outlineLevel="1" x14ac:dyDescent="0.3">
      <c r="A322" s="50" t="s">
        <v>414</v>
      </c>
      <c r="B322" s="57" t="s">
        <v>415</v>
      </c>
      <c r="C322" s="57"/>
      <c r="D322" s="50"/>
      <c r="E322" s="50"/>
      <c r="F322" s="50"/>
      <c r="G322" s="47"/>
      <c r="H322" s="47"/>
      <c r="I322" s="50"/>
      <c r="J322" s="50"/>
      <c r="K322" s="50"/>
      <c r="L322" s="50"/>
      <c r="M322" s="50"/>
      <c r="N322" s="47"/>
    </row>
    <row r="323" spans="1:14" s="48" customFormat="1" outlineLevel="1" x14ac:dyDescent="0.3">
      <c r="A323" s="50" t="s">
        <v>416</v>
      </c>
      <c r="B323" s="57" t="s">
        <v>417</v>
      </c>
      <c r="C323" s="57"/>
      <c r="D323" s="50"/>
      <c r="E323" s="50"/>
      <c r="F323" s="50"/>
      <c r="G323" s="47"/>
      <c r="H323" s="47"/>
      <c r="I323" s="50"/>
      <c r="J323" s="50"/>
      <c r="K323" s="50"/>
      <c r="L323" s="50"/>
      <c r="M323" s="50"/>
      <c r="N323" s="47"/>
    </row>
    <row r="324" spans="1:14" s="48" customFormat="1" outlineLevel="1" x14ac:dyDescent="0.3">
      <c r="A324" s="50" t="s">
        <v>418</v>
      </c>
      <c r="B324" s="57" t="s">
        <v>419</v>
      </c>
      <c r="C324" s="50"/>
      <c r="D324" s="50"/>
      <c r="E324" s="50"/>
      <c r="F324" s="50"/>
      <c r="G324" s="47"/>
      <c r="H324" s="47"/>
      <c r="I324" s="50"/>
      <c r="J324" s="50"/>
      <c r="K324" s="50"/>
      <c r="L324" s="50"/>
      <c r="M324" s="50"/>
      <c r="N324" s="47"/>
    </row>
    <row r="325" spans="1:14" s="48" customFormat="1" outlineLevel="1" x14ac:dyDescent="0.3">
      <c r="A325" s="50" t="s">
        <v>420</v>
      </c>
      <c r="B325" s="57" t="s">
        <v>421</v>
      </c>
      <c r="C325" s="50"/>
      <c r="D325" s="50"/>
      <c r="E325" s="50"/>
      <c r="F325" s="50"/>
      <c r="G325" s="47"/>
      <c r="H325" s="47"/>
      <c r="I325" s="50"/>
      <c r="J325" s="50"/>
      <c r="K325" s="50"/>
      <c r="L325" s="50"/>
      <c r="M325" s="50"/>
      <c r="N325" s="47"/>
    </row>
    <row r="326" spans="1:14" s="48" customFormat="1" outlineLevel="1" x14ac:dyDescent="0.3">
      <c r="A326" s="50" t="s">
        <v>422</v>
      </c>
      <c r="B326" s="57" t="s">
        <v>423</v>
      </c>
      <c r="C326" s="50"/>
      <c r="D326" s="50"/>
      <c r="E326" s="50"/>
      <c r="F326" s="50"/>
      <c r="G326" s="47"/>
      <c r="H326" s="47"/>
      <c r="I326" s="50"/>
      <c r="J326" s="50"/>
      <c r="K326" s="50"/>
      <c r="L326" s="50"/>
      <c r="M326" s="50"/>
      <c r="N326" s="47"/>
    </row>
    <row r="327" spans="1:14" s="48" customFormat="1" outlineLevel="1" x14ac:dyDescent="0.3">
      <c r="A327" s="50" t="s">
        <v>424</v>
      </c>
      <c r="B327" s="57" t="s">
        <v>425</v>
      </c>
      <c r="C327" s="50"/>
      <c r="D327" s="50"/>
      <c r="E327" s="50"/>
      <c r="F327" s="50"/>
      <c r="G327" s="47"/>
      <c r="H327" s="47"/>
      <c r="I327" s="50"/>
      <c r="J327" s="50"/>
      <c r="K327" s="50"/>
      <c r="L327" s="50"/>
      <c r="M327" s="50"/>
      <c r="N327" s="47"/>
    </row>
    <row r="328" spans="1:14" s="48" customFormat="1" outlineLevel="1" x14ac:dyDescent="0.3">
      <c r="A328" s="50" t="s">
        <v>426</v>
      </c>
      <c r="B328" s="57" t="s">
        <v>427</v>
      </c>
      <c r="C328" s="50"/>
      <c r="D328" s="50"/>
      <c r="E328" s="50"/>
      <c r="F328" s="50"/>
      <c r="G328" s="47"/>
      <c r="H328" s="47"/>
      <c r="I328" s="50"/>
      <c r="J328" s="50"/>
      <c r="K328" s="50"/>
      <c r="L328" s="50"/>
      <c r="M328" s="50"/>
      <c r="N328" s="47"/>
    </row>
    <row r="329" spans="1:14" s="48" customFormat="1" outlineLevel="1" x14ac:dyDescent="0.3">
      <c r="A329" s="50" t="s">
        <v>428</v>
      </c>
      <c r="B329" s="57" t="s">
        <v>429</v>
      </c>
      <c r="C329" s="50"/>
      <c r="D329" s="50"/>
      <c r="E329" s="50"/>
      <c r="F329" s="50"/>
      <c r="G329" s="47"/>
      <c r="H329" s="47"/>
      <c r="I329" s="50"/>
      <c r="J329" s="50"/>
      <c r="K329" s="50"/>
      <c r="L329" s="50"/>
      <c r="M329" s="50"/>
      <c r="N329" s="47"/>
    </row>
    <row r="330" spans="1:14" s="48" customFormat="1" ht="28.8" outlineLevel="1" x14ac:dyDescent="0.3">
      <c r="A330" s="50" t="s">
        <v>430</v>
      </c>
      <c r="B330" s="166" t="s">
        <v>1204</v>
      </c>
      <c r="C330" s="167" t="s">
        <v>1156</v>
      </c>
      <c r="D330" s="50"/>
      <c r="E330" s="50"/>
      <c r="F330" s="50"/>
      <c r="G330" s="47"/>
      <c r="H330" s="47"/>
      <c r="I330" s="50"/>
      <c r="J330" s="50"/>
      <c r="K330" s="50"/>
      <c r="L330" s="50"/>
      <c r="M330" s="50"/>
      <c r="N330" s="47"/>
    </row>
    <row r="331" spans="1:14" s="48" customFormat="1" outlineLevel="1" x14ac:dyDescent="0.3">
      <c r="A331" s="50" t="s">
        <v>432</v>
      </c>
      <c r="B331" s="70" t="s">
        <v>431</v>
      </c>
      <c r="C331" s="50"/>
      <c r="D331" s="50"/>
      <c r="E331" s="50"/>
      <c r="F331" s="50"/>
      <c r="G331" s="47"/>
      <c r="H331" s="47"/>
      <c r="I331" s="50"/>
      <c r="J331" s="50"/>
      <c r="K331" s="50"/>
      <c r="L331" s="50"/>
      <c r="M331" s="50"/>
      <c r="N331" s="47"/>
    </row>
    <row r="332" spans="1:14" s="48" customFormat="1" outlineLevel="1" x14ac:dyDescent="0.3">
      <c r="A332" s="50" t="s">
        <v>433</v>
      </c>
      <c r="B332" s="70" t="s">
        <v>431</v>
      </c>
      <c r="C332" s="50"/>
      <c r="D332" s="50"/>
      <c r="E332" s="50"/>
      <c r="F332" s="50"/>
      <c r="G332" s="47"/>
      <c r="H332" s="47"/>
      <c r="I332" s="50"/>
      <c r="J332" s="50"/>
      <c r="K332" s="50"/>
      <c r="L332" s="50"/>
      <c r="M332" s="50"/>
      <c r="N332" s="47"/>
    </row>
    <row r="333" spans="1:14" s="48" customFormat="1" outlineLevel="1" x14ac:dyDescent="0.3">
      <c r="A333" s="50" t="s">
        <v>434</v>
      </c>
      <c r="B333" s="70" t="s">
        <v>431</v>
      </c>
      <c r="C333" s="50"/>
      <c r="D333" s="50"/>
      <c r="E333" s="50"/>
      <c r="F333" s="50"/>
      <c r="G333" s="47"/>
      <c r="H333" s="47"/>
      <c r="I333" s="50"/>
      <c r="J333" s="50"/>
      <c r="K333" s="50"/>
      <c r="L333" s="50"/>
      <c r="M333" s="50"/>
      <c r="N333" s="47"/>
    </row>
    <row r="334" spans="1:14" s="48" customFormat="1" outlineLevel="1" x14ac:dyDescent="0.3">
      <c r="A334" s="50" t="s">
        <v>435</v>
      </c>
      <c r="B334" s="70" t="s">
        <v>431</v>
      </c>
      <c r="C334" s="50"/>
      <c r="D334" s="50"/>
      <c r="E334" s="50"/>
      <c r="F334" s="50"/>
      <c r="G334" s="47"/>
      <c r="H334" s="47"/>
      <c r="I334" s="50"/>
      <c r="J334" s="50"/>
      <c r="K334" s="50"/>
      <c r="L334" s="50"/>
      <c r="M334" s="50"/>
      <c r="N334" s="47"/>
    </row>
    <row r="335" spans="1:14" s="48" customFormat="1" outlineLevel="1" x14ac:dyDescent="0.3">
      <c r="A335" s="50" t="s">
        <v>436</v>
      </c>
      <c r="B335" s="70" t="s">
        <v>431</v>
      </c>
      <c r="C335" s="50"/>
      <c r="D335" s="50"/>
      <c r="E335" s="50"/>
      <c r="F335" s="50"/>
      <c r="G335" s="47"/>
      <c r="H335" s="47"/>
      <c r="I335" s="50"/>
      <c r="J335" s="50"/>
      <c r="K335" s="50"/>
      <c r="L335" s="50"/>
      <c r="M335" s="50"/>
      <c r="N335" s="47"/>
    </row>
    <row r="336" spans="1:14" s="48" customFormat="1" outlineLevel="1" x14ac:dyDescent="0.3">
      <c r="A336" s="50" t="s">
        <v>437</v>
      </c>
      <c r="B336" s="70" t="s">
        <v>431</v>
      </c>
      <c r="C336" s="50"/>
      <c r="D336" s="50"/>
      <c r="E336" s="50"/>
      <c r="F336" s="50"/>
      <c r="G336" s="47"/>
      <c r="H336" s="47"/>
      <c r="I336" s="50"/>
      <c r="J336" s="50"/>
      <c r="K336" s="50"/>
      <c r="L336" s="50"/>
      <c r="M336" s="50"/>
      <c r="N336" s="47"/>
    </row>
    <row r="337" spans="1:14" s="48" customFormat="1" outlineLevel="1" x14ac:dyDescent="0.3">
      <c r="A337" s="50" t="s">
        <v>438</v>
      </c>
      <c r="B337" s="70" t="s">
        <v>431</v>
      </c>
      <c r="C337" s="50"/>
      <c r="D337" s="50"/>
      <c r="E337" s="50"/>
      <c r="F337" s="50"/>
      <c r="G337" s="47"/>
      <c r="H337" s="47"/>
      <c r="I337" s="50"/>
      <c r="J337" s="50"/>
      <c r="K337" s="50"/>
      <c r="L337" s="50"/>
      <c r="M337" s="50"/>
      <c r="N337" s="47"/>
    </row>
    <row r="338" spans="1:14" s="48" customFormat="1" outlineLevel="1" x14ac:dyDescent="0.3">
      <c r="A338" s="50" t="s">
        <v>439</v>
      </c>
      <c r="B338" s="70" t="s">
        <v>431</v>
      </c>
      <c r="C338" s="50"/>
      <c r="D338" s="50"/>
      <c r="E338" s="50"/>
      <c r="F338" s="50"/>
      <c r="G338" s="47"/>
      <c r="H338" s="47"/>
      <c r="I338" s="50"/>
      <c r="J338" s="50"/>
      <c r="K338" s="50"/>
      <c r="L338" s="50"/>
      <c r="M338" s="50"/>
      <c r="N338" s="47"/>
    </row>
    <row r="339" spans="1:14" s="48" customFormat="1" outlineLevel="1" x14ac:dyDescent="0.3">
      <c r="A339" s="50" t="s">
        <v>440</v>
      </c>
      <c r="B339" s="70" t="s">
        <v>431</v>
      </c>
      <c r="C339" s="50"/>
      <c r="D339" s="50"/>
      <c r="E339" s="50"/>
      <c r="F339" s="50"/>
      <c r="G339" s="47"/>
      <c r="H339" s="47"/>
      <c r="I339" s="50"/>
      <c r="J339" s="50"/>
      <c r="K339" s="50"/>
      <c r="L339" s="50"/>
      <c r="M339" s="50"/>
      <c r="N339" s="47"/>
    </row>
    <row r="340" spans="1:14" s="48" customFormat="1" outlineLevel="1" x14ac:dyDescent="0.3">
      <c r="A340" s="50" t="s">
        <v>441</v>
      </c>
      <c r="B340" s="70" t="s">
        <v>431</v>
      </c>
      <c r="C340" s="50"/>
      <c r="D340" s="50"/>
      <c r="E340" s="50"/>
      <c r="F340" s="50"/>
      <c r="G340" s="47"/>
      <c r="H340" s="47"/>
      <c r="I340" s="50"/>
      <c r="J340" s="50"/>
      <c r="K340" s="50"/>
      <c r="L340" s="50"/>
      <c r="M340" s="50"/>
      <c r="N340" s="47"/>
    </row>
    <row r="341" spans="1:14" s="48" customFormat="1" outlineLevel="1" x14ac:dyDescent="0.3">
      <c r="A341" s="50" t="s">
        <v>442</v>
      </c>
      <c r="B341" s="70" t="s">
        <v>431</v>
      </c>
      <c r="C341" s="50"/>
      <c r="D341" s="50"/>
      <c r="E341" s="50"/>
      <c r="F341" s="50"/>
      <c r="G341" s="47"/>
      <c r="H341" s="47"/>
      <c r="I341" s="50"/>
      <c r="J341" s="50"/>
      <c r="K341" s="50"/>
      <c r="L341" s="50"/>
      <c r="M341" s="50"/>
      <c r="N341" s="47"/>
    </row>
    <row r="342" spans="1:14" s="48" customFormat="1" outlineLevel="1" x14ac:dyDescent="0.3">
      <c r="A342" s="50" t="s">
        <v>443</v>
      </c>
      <c r="B342" s="70" t="s">
        <v>431</v>
      </c>
      <c r="C342" s="50"/>
      <c r="D342" s="50"/>
      <c r="E342" s="50"/>
      <c r="F342" s="50"/>
      <c r="G342" s="47"/>
      <c r="H342" s="47"/>
      <c r="I342" s="50"/>
      <c r="J342" s="50"/>
      <c r="K342" s="50"/>
      <c r="L342" s="50"/>
      <c r="M342" s="50"/>
      <c r="N342" s="47"/>
    </row>
    <row r="343" spans="1:14" s="48" customFormat="1" outlineLevel="1" x14ac:dyDescent="0.3">
      <c r="A343" s="50" t="s">
        <v>444</v>
      </c>
      <c r="B343" s="70" t="s">
        <v>431</v>
      </c>
      <c r="C343" s="50"/>
      <c r="D343" s="50"/>
      <c r="E343" s="50"/>
      <c r="F343" s="50"/>
      <c r="G343" s="47"/>
      <c r="H343" s="47"/>
      <c r="I343" s="50"/>
      <c r="J343" s="50"/>
      <c r="K343" s="50"/>
      <c r="L343" s="50"/>
      <c r="M343" s="50"/>
      <c r="N343" s="47"/>
    </row>
    <row r="344" spans="1:14" s="48" customFormat="1" outlineLevel="1" x14ac:dyDescent="0.3">
      <c r="A344" s="50" t="s">
        <v>445</v>
      </c>
      <c r="B344" s="70" t="s">
        <v>431</v>
      </c>
      <c r="C344" s="50"/>
      <c r="D344" s="50"/>
      <c r="E344" s="50"/>
      <c r="F344" s="50"/>
      <c r="G344" s="47"/>
      <c r="H344" s="47"/>
      <c r="I344" s="50"/>
      <c r="J344" s="50"/>
      <c r="K344" s="50"/>
      <c r="L344" s="50"/>
      <c r="M344" s="50"/>
      <c r="N344" s="47"/>
    </row>
    <row r="345" spans="1:14" s="48" customFormat="1" outlineLevel="1" x14ac:dyDescent="0.3">
      <c r="A345" s="50" t="s">
        <v>446</v>
      </c>
      <c r="B345" s="70" t="s">
        <v>431</v>
      </c>
      <c r="C345" s="50"/>
      <c r="D345" s="50"/>
      <c r="E345" s="50"/>
      <c r="F345" s="50"/>
      <c r="G345" s="47"/>
      <c r="H345" s="47"/>
      <c r="I345" s="50"/>
      <c r="J345" s="50"/>
      <c r="K345" s="50"/>
      <c r="L345" s="50"/>
      <c r="M345" s="50"/>
      <c r="N345" s="47"/>
    </row>
    <row r="346" spans="1:14" s="48" customFormat="1" outlineLevel="1" x14ac:dyDescent="0.3">
      <c r="A346" s="50" t="s">
        <v>447</v>
      </c>
      <c r="B346" s="70" t="s">
        <v>431</v>
      </c>
      <c r="C346" s="50"/>
      <c r="D346" s="50"/>
      <c r="E346" s="50"/>
      <c r="F346" s="50"/>
      <c r="G346" s="47"/>
      <c r="H346" s="47"/>
      <c r="I346" s="50"/>
      <c r="J346" s="50"/>
      <c r="K346" s="50"/>
      <c r="L346" s="50"/>
      <c r="M346" s="50"/>
      <c r="N346" s="47"/>
    </row>
    <row r="347" spans="1:14" s="48" customFormat="1" outlineLevel="1" x14ac:dyDescent="0.3">
      <c r="A347" s="50" t="s">
        <v>448</v>
      </c>
      <c r="B347" s="70" t="s">
        <v>431</v>
      </c>
      <c r="C347" s="50"/>
      <c r="D347" s="50"/>
      <c r="E347" s="50"/>
      <c r="F347" s="50"/>
      <c r="G347" s="47"/>
      <c r="H347" s="47"/>
      <c r="I347" s="50"/>
      <c r="J347" s="50"/>
      <c r="K347" s="50"/>
      <c r="L347" s="50"/>
      <c r="M347" s="50"/>
      <c r="N347" s="47"/>
    </row>
    <row r="348" spans="1:14" s="48" customFormat="1" outlineLevel="1" x14ac:dyDescent="0.3">
      <c r="A348" s="50" t="s">
        <v>449</v>
      </c>
      <c r="B348" s="70" t="s">
        <v>431</v>
      </c>
      <c r="C348" s="50"/>
      <c r="D348" s="50"/>
      <c r="E348" s="50"/>
      <c r="F348" s="50"/>
      <c r="G348" s="47"/>
      <c r="H348" s="47"/>
      <c r="I348" s="50"/>
      <c r="J348" s="50"/>
      <c r="K348" s="50"/>
      <c r="L348" s="50"/>
      <c r="M348" s="50"/>
      <c r="N348" s="47"/>
    </row>
    <row r="349" spans="1:14" s="48" customFormat="1" outlineLevel="1" x14ac:dyDescent="0.3">
      <c r="A349" s="50" t="s">
        <v>450</v>
      </c>
      <c r="B349" s="70" t="s">
        <v>431</v>
      </c>
      <c r="C349" s="50"/>
      <c r="D349" s="50"/>
      <c r="E349" s="50"/>
      <c r="F349" s="50"/>
      <c r="G349" s="47"/>
      <c r="H349" s="47"/>
      <c r="I349" s="50"/>
      <c r="J349" s="50"/>
      <c r="K349" s="50"/>
      <c r="L349" s="50"/>
      <c r="M349" s="50"/>
      <c r="N349" s="47"/>
    </row>
    <row r="350" spans="1:14" s="48" customFormat="1" outlineLevel="1" x14ac:dyDescent="0.3">
      <c r="A350" s="50" t="s">
        <v>451</v>
      </c>
      <c r="B350" s="70" t="s">
        <v>431</v>
      </c>
      <c r="C350" s="50"/>
      <c r="D350" s="50"/>
      <c r="E350" s="50"/>
      <c r="F350" s="50"/>
      <c r="G350" s="47"/>
      <c r="H350" s="47"/>
      <c r="I350" s="50"/>
      <c r="J350" s="50"/>
      <c r="K350" s="50"/>
      <c r="L350" s="50"/>
      <c r="M350" s="50"/>
      <c r="N350" s="47"/>
    </row>
    <row r="351" spans="1:14" s="48" customFormat="1" outlineLevel="1" x14ac:dyDescent="0.3">
      <c r="A351" s="50" t="s">
        <v>452</v>
      </c>
      <c r="B351" s="70" t="s">
        <v>431</v>
      </c>
      <c r="C351" s="50"/>
      <c r="D351" s="50"/>
      <c r="E351" s="50"/>
      <c r="F351" s="50"/>
      <c r="G351" s="47"/>
      <c r="H351" s="47"/>
      <c r="I351" s="50"/>
      <c r="J351" s="50"/>
      <c r="K351" s="50"/>
      <c r="L351" s="50"/>
      <c r="M351" s="50"/>
      <c r="N351" s="47"/>
    </row>
    <row r="352" spans="1:14" s="48" customFormat="1" outlineLevel="1" x14ac:dyDescent="0.3">
      <c r="A352" s="50" t="s">
        <v>453</v>
      </c>
      <c r="B352" s="70" t="s">
        <v>431</v>
      </c>
      <c r="C352" s="50"/>
      <c r="D352" s="50"/>
      <c r="E352" s="50"/>
      <c r="F352" s="50"/>
      <c r="G352" s="47"/>
      <c r="H352" s="47"/>
      <c r="I352" s="50"/>
      <c r="J352" s="50"/>
      <c r="K352" s="50"/>
      <c r="L352" s="50"/>
      <c r="M352" s="50"/>
      <c r="N352" s="47"/>
    </row>
    <row r="353" spans="1:14" s="48" customFormat="1" outlineLevel="1" x14ac:dyDescent="0.3">
      <c r="A353" s="50" t="s">
        <v>454</v>
      </c>
      <c r="B353" s="70" t="s">
        <v>431</v>
      </c>
      <c r="C353" s="50"/>
      <c r="D353" s="50"/>
      <c r="E353" s="50"/>
      <c r="F353" s="50"/>
      <c r="G353" s="47"/>
      <c r="H353" s="47"/>
      <c r="I353" s="50"/>
      <c r="J353" s="50"/>
      <c r="K353" s="50"/>
      <c r="L353" s="50"/>
      <c r="M353" s="50"/>
      <c r="N353" s="47"/>
    </row>
    <row r="354" spans="1:14" s="48" customFormat="1" outlineLevel="1" x14ac:dyDescent="0.3">
      <c r="A354" s="50" t="s">
        <v>455</v>
      </c>
      <c r="B354" s="70" t="s">
        <v>431</v>
      </c>
      <c r="C354" s="50"/>
      <c r="D354" s="50"/>
      <c r="E354" s="50"/>
      <c r="F354" s="50"/>
      <c r="G354" s="47"/>
      <c r="H354" s="47"/>
      <c r="I354" s="50"/>
      <c r="J354" s="50"/>
      <c r="K354" s="50"/>
      <c r="L354" s="50"/>
      <c r="M354" s="50"/>
      <c r="N354" s="47"/>
    </row>
    <row r="355" spans="1:14" s="48" customFormat="1" outlineLevel="1" x14ac:dyDescent="0.3">
      <c r="A355" s="50" t="s">
        <v>456</v>
      </c>
      <c r="B355" s="70" t="s">
        <v>431</v>
      </c>
      <c r="C355" s="50"/>
      <c r="D355" s="50"/>
      <c r="E355" s="50"/>
      <c r="F355" s="50"/>
      <c r="G355" s="47"/>
      <c r="H355" s="47"/>
      <c r="I355" s="50"/>
      <c r="J355" s="50"/>
      <c r="K355" s="50"/>
      <c r="L355" s="50"/>
      <c r="M355" s="50"/>
      <c r="N355" s="47"/>
    </row>
    <row r="356" spans="1:14" s="48" customFormat="1" outlineLevel="1" x14ac:dyDescent="0.3">
      <c r="A356" s="50" t="s">
        <v>457</v>
      </c>
      <c r="B356" s="70" t="s">
        <v>431</v>
      </c>
      <c r="C356" s="50"/>
      <c r="D356" s="50"/>
      <c r="E356" s="50"/>
      <c r="F356" s="50"/>
      <c r="G356" s="47"/>
      <c r="H356" s="47"/>
      <c r="I356" s="50"/>
      <c r="J356" s="50"/>
      <c r="K356" s="50"/>
      <c r="L356" s="50"/>
      <c r="M356" s="50"/>
      <c r="N356" s="47"/>
    </row>
    <row r="357" spans="1:14" s="48" customFormat="1" outlineLevel="1" x14ac:dyDescent="0.3">
      <c r="A357" s="50" t="s">
        <v>458</v>
      </c>
      <c r="B357" s="70" t="s">
        <v>431</v>
      </c>
      <c r="C357" s="50"/>
      <c r="D357" s="50"/>
      <c r="E357" s="50"/>
      <c r="F357" s="50"/>
      <c r="G357" s="47"/>
      <c r="H357" s="47"/>
      <c r="I357" s="50"/>
      <c r="J357" s="50"/>
      <c r="K357" s="50"/>
      <c r="L357" s="50"/>
      <c r="M357" s="50"/>
      <c r="N357" s="47"/>
    </row>
    <row r="358" spans="1:14" s="48" customFormat="1" outlineLevel="1" x14ac:dyDescent="0.3">
      <c r="A358" s="50" t="s">
        <v>459</v>
      </c>
      <c r="B358" s="70" t="s">
        <v>431</v>
      </c>
      <c r="C358" s="50"/>
      <c r="D358" s="50"/>
      <c r="E358" s="50"/>
      <c r="F358" s="50"/>
      <c r="G358" s="47"/>
      <c r="H358" s="47"/>
      <c r="I358" s="50"/>
      <c r="J358" s="50"/>
      <c r="K358" s="50"/>
      <c r="L358" s="50"/>
      <c r="M358" s="50"/>
      <c r="N358" s="47"/>
    </row>
    <row r="359" spans="1:14" s="48" customFormat="1" outlineLevel="1" x14ac:dyDescent="0.3">
      <c r="A359" s="50" t="s">
        <v>460</v>
      </c>
      <c r="B359" s="70" t="s">
        <v>431</v>
      </c>
      <c r="C359" s="50"/>
      <c r="D359" s="50"/>
      <c r="E359" s="50"/>
      <c r="F359" s="50"/>
      <c r="G359" s="47"/>
      <c r="H359" s="47"/>
      <c r="I359" s="50"/>
      <c r="J359" s="50"/>
      <c r="K359" s="50"/>
      <c r="L359" s="50"/>
      <c r="M359" s="50"/>
      <c r="N359" s="47"/>
    </row>
    <row r="360" spans="1:14" s="48" customFormat="1" outlineLevel="1" x14ac:dyDescent="0.3">
      <c r="A360" s="50" t="s">
        <v>461</v>
      </c>
      <c r="B360" s="70" t="s">
        <v>431</v>
      </c>
      <c r="C360" s="50"/>
      <c r="D360" s="50"/>
      <c r="E360" s="50"/>
      <c r="F360" s="50"/>
      <c r="G360" s="47"/>
      <c r="H360" s="47"/>
      <c r="I360" s="50"/>
      <c r="J360" s="50"/>
      <c r="K360" s="50"/>
      <c r="L360" s="50"/>
      <c r="M360" s="50"/>
      <c r="N360" s="47"/>
    </row>
    <row r="361" spans="1:14" s="48" customFormat="1" outlineLevel="1" x14ac:dyDescent="0.3">
      <c r="A361" s="50" t="s">
        <v>462</v>
      </c>
      <c r="B361" s="70" t="s">
        <v>431</v>
      </c>
      <c r="C361" s="50"/>
      <c r="D361" s="50"/>
      <c r="E361" s="50"/>
      <c r="F361" s="50"/>
      <c r="G361" s="47"/>
      <c r="H361" s="47"/>
      <c r="I361" s="50"/>
      <c r="J361" s="50"/>
      <c r="K361" s="50"/>
      <c r="L361" s="50"/>
      <c r="M361" s="50"/>
      <c r="N361" s="47"/>
    </row>
    <row r="362" spans="1:14" s="48" customFormat="1" outlineLevel="1" x14ac:dyDescent="0.3">
      <c r="A362" s="50" t="s">
        <v>463</v>
      </c>
      <c r="B362" s="70" t="s">
        <v>431</v>
      </c>
      <c r="C362" s="50"/>
      <c r="D362" s="50"/>
      <c r="E362" s="50"/>
      <c r="F362" s="50"/>
      <c r="G362" s="47"/>
      <c r="H362" s="47"/>
      <c r="I362" s="50"/>
      <c r="J362" s="50"/>
      <c r="K362" s="50"/>
      <c r="L362" s="50"/>
      <c r="M362" s="50"/>
      <c r="N362" s="47"/>
    </row>
    <row r="363" spans="1:14" s="48" customFormat="1" outlineLevel="1" x14ac:dyDescent="0.3">
      <c r="A363" s="50" t="s">
        <v>464</v>
      </c>
      <c r="B363" s="70" t="s">
        <v>431</v>
      </c>
      <c r="C363" s="50"/>
      <c r="D363" s="50"/>
      <c r="E363" s="50"/>
      <c r="F363" s="50"/>
      <c r="G363" s="47"/>
      <c r="H363" s="47"/>
      <c r="I363" s="50"/>
      <c r="J363" s="50"/>
      <c r="K363" s="50"/>
      <c r="L363" s="50"/>
      <c r="M363" s="50"/>
      <c r="N363" s="47"/>
    </row>
    <row r="364" spans="1:14" s="48" customFormat="1" outlineLevel="1" x14ac:dyDescent="0.3">
      <c r="A364" s="50" t="s">
        <v>465</v>
      </c>
      <c r="B364" s="70" t="s">
        <v>431</v>
      </c>
      <c r="C364" s="50"/>
      <c r="D364" s="50"/>
      <c r="E364" s="50"/>
      <c r="F364" s="50"/>
      <c r="G364" s="47"/>
      <c r="H364" s="47"/>
      <c r="I364" s="50"/>
      <c r="J364" s="50"/>
      <c r="K364" s="50"/>
      <c r="L364" s="50"/>
      <c r="M364" s="50"/>
      <c r="N364" s="47"/>
    </row>
    <row r="365" spans="1:14" s="48" customFormat="1" outlineLevel="1" x14ac:dyDescent="0.3">
      <c r="A365" s="50" t="s">
        <v>466</v>
      </c>
      <c r="B365" s="70" t="s">
        <v>431</v>
      </c>
      <c r="C365" s="50"/>
      <c r="D365" s="50"/>
      <c r="E365" s="50"/>
      <c r="F365" s="50"/>
      <c r="G365" s="47"/>
      <c r="H365" s="47"/>
      <c r="I365" s="50"/>
      <c r="J365" s="50"/>
      <c r="K365" s="50"/>
      <c r="L365" s="50"/>
      <c r="M365" s="50"/>
      <c r="N365" s="47"/>
    </row>
    <row r="366" spans="1:14" s="48" customFormat="1" x14ac:dyDescent="0.3">
      <c r="A366" s="50"/>
      <c r="B366" s="50"/>
      <c r="C366" s="50"/>
      <c r="D366" s="50"/>
      <c r="E366" s="50"/>
      <c r="F366" s="50"/>
      <c r="G366" s="47"/>
      <c r="H366" s="47"/>
      <c r="I366" s="50"/>
      <c r="J366" s="50"/>
      <c r="K366" s="50"/>
      <c r="L366" s="50"/>
      <c r="M366" s="50"/>
      <c r="N366" s="47"/>
    </row>
    <row r="367" spans="1:14" s="48" customFormat="1" x14ac:dyDescent="0.3">
      <c r="A367" s="50"/>
      <c r="B367" s="50"/>
      <c r="C367" s="50"/>
      <c r="D367" s="50"/>
      <c r="E367" s="50"/>
      <c r="F367" s="50"/>
      <c r="G367" s="47"/>
      <c r="H367" s="47"/>
      <c r="I367" s="50"/>
      <c r="J367" s="50"/>
      <c r="K367" s="50"/>
      <c r="L367" s="50"/>
      <c r="M367" s="50"/>
      <c r="N367" s="47"/>
    </row>
    <row r="368" spans="1:14" s="48" customFormat="1" x14ac:dyDescent="0.3">
      <c r="A368" s="50"/>
      <c r="B368" s="50"/>
      <c r="C368" s="50"/>
      <c r="D368" s="50"/>
      <c r="E368" s="50"/>
      <c r="F368" s="50"/>
      <c r="G368" s="47"/>
      <c r="H368" s="47"/>
      <c r="I368" s="50"/>
      <c r="J368" s="50"/>
      <c r="K368" s="50"/>
      <c r="L368" s="50"/>
      <c r="M368" s="50"/>
      <c r="N368" s="47"/>
    </row>
    <row r="369" spans="1:14" s="48" customFormat="1" x14ac:dyDescent="0.3">
      <c r="A369" s="50"/>
      <c r="B369" s="50"/>
      <c r="C369" s="50"/>
      <c r="D369" s="50"/>
      <c r="E369" s="50"/>
      <c r="F369" s="50"/>
      <c r="G369" s="47"/>
      <c r="H369" s="47"/>
      <c r="I369" s="50"/>
      <c r="J369" s="50"/>
      <c r="K369" s="50"/>
      <c r="L369" s="50"/>
      <c r="M369" s="50"/>
      <c r="N369" s="47"/>
    </row>
    <row r="370" spans="1:14" s="48" customFormat="1" x14ac:dyDescent="0.3">
      <c r="A370" s="50"/>
      <c r="B370" s="50"/>
      <c r="C370" s="50"/>
      <c r="D370" s="50"/>
      <c r="E370" s="50"/>
      <c r="F370" s="50"/>
      <c r="G370" s="47"/>
      <c r="H370" s="47"/>
      <c r="I370" s="50"/>
      <c r="J370" s="50"/>
      <c r="K370" s="50"/>
      <c r="L370" s="50"/>
      <c r="M370" s="50"/>
      <c r="N370" s="47"/>
    </row>
    <row r="371" spans="1:14" s="48" customFormat="1" x14ac:dyDescent="0.3">
      <c r="A371" s="50"/>
      <c r="B371" s="50"/>
      <c r="C371" s="50"/>
      <c r="D371" s="50"/>
      <c r="E371" s="50"/>
      <c r="F371" s="50"/>
      <c r="G371" s="47"/>
      <c r="H371" s="47"/>
      <c r="I371" s="50"/>
      <c r="J371" s="50"/>
      <c r="K371" s="50"/>
      <c r="L371" s="50"/>
      <c r="M371" s="50"/>
      <c r="N371" s="47"/>
    </row>
    <row r="372" spans="1:14" s="48" customFormat="1" x14ac:dyDescent="0.3">
      <c r="A372" s="50"/>
      <c r="B372" s="50"/>
      <c r="C372" s="50"/>
      <c r="D372" s="50"/>
      <c r="E372" s="50"/>
      <c r="F372" s="50"/>
      <c r="G372" s="47"/>
      <c r="H372" s="47"/>
      <c r="I372" s="50"/>
      <c r="J372" s="50"/>
      <c r="K372" s="50"/>
      <c r="L372" s="50"/>
      <c r="M372" s="50"/>
      <c r="N372" s="47"/>
    </row>
    <row r="373" spans="1:14" s="48" customFormat="1" x14ac:dyDescent="0.3">
      <c r="A373" s="50"/>
      <c r="B373" s="50"/>
      <c r="C373" s="50"/>
      <c r="D373" s="50"/>
      <c r="E373" s="50"/>
      <c r="F373" s="50"/>
      <c r="G373" s="47"/>
      <c r="H373" s="47"/>
      <c r="I373" s="50"/>
      <c r="J373" s="50"/>
      <c r="K373" s="50"/>
      <c r="L373" s="50"/>
      <c r="M373" s="50"/>
      <c r="N373" s="47"/>
    </row>
    <row r="374" spans="1:14" s="48" customFormat="1" x14ac:dyDescent="0.3">
      <c r="A374" s="50"/>
      <c r="B374" s="50"/>
      <c r="C374" s="50"/>
      <c r="D374" s="50"/>
      <c r="E374" s="50"/>
      <c r="F374" s="50"/>
      <c r="G374" s="47"/>
      <c r="H374" s="47"/>
      <c r="I374" s="50"/>
      <c r="J374" s="50"/>
      <c r="K374" s="50"/>
      <c r="L374" s="50"/>
      <c r="M374" s="50"/>
      <c r="N374" s="47"/>
    </row>
    <row r="375" spans="1:14" s="48" customFormat="1" x14ac:dyDescent="0.3">
      <c r="A375" s="50"/>
      <c r="B375" s="50"/>
      <c r="C375" s="50"/>
      <c r="D375" s="50"/>
      <c r="E375" s="50"/>
      <c r="F375" s="50"/>
      <c r="G375" s="47"/>
      <c r="H375" s="47"/>
      <c r="I375" s="50"/>
      <c r="J375" s="50"/>
      <c r="K375" s="50"/>
      <c r="L375" s="50"/>
      <c r="M375" s="50"/>
      <c r="N375" s="47"/>
    </row>
    <row r="376" spans="1:14" s="48" customFormat="1" x14ac:dyDescent="0.3">
      <c r="A376" s="50"/>
      <c r="B376" s="50"/>
      <c r="C376" s="50"/>
      <c r="D376" s="50"/>
      <c r="E376" s="50"/>
      <c r="F376" s="50"/>
      <c r="G376" s="47"/>
      <c r="H376" s="47"/>
      <c r="I376" s="50"/>
      <c r="J376" s="50"/>
      <c r="K376" s="50"/>
      <c r="L376" s="50"/>
      <c r="M376" s="50"/>
      <c r="N376" s="47"/>
    </row>
    <row r="377" spans="1:14" s="48" customFormat="1" x14ac:dyDescent="0.3">
      <c r="A377" s="50"/>
      <c r="B377" s="50"/>
      <c r="C377" s="50"/>
      <c r="D377" s="50"/>
      <c r="E377" s="50"/>
      <c r="F377" s="50"/>
      <c r="G377" s="47"/>
      <c r="H377" s="47"/>
      <c r="I377" s="50"/>
      <c r="J377" s="50"/>
      <c r="K377" s="50"/>
      <c r="L377" s="50"/>
      <c r="M377" s="50"/>
      <c r="N377" s="47"/>
    </row>
    <row r="378" spans="1:14" s="48" customFormat="1" x14ac:dyDescent="0.3">
      <c r="A378" s="50"/>
      <c r="B378" s="50"/>
      <c r="C378" s="50"/>
      <c r="D378" s="50"/>
      <c r="E378" s="50"/>
      <c r="F378" s="50"/>
      <c r="G378" s="47"/>
      <c r="H378" s="47"/>
      <c r="I378" s="50"/>
      <c r="J378" s="50"/>
      <c r="K378" s="50"/>
      <c r="L378" s="50"/>
      <c r="M378" s="50"/>
      <c r="N378" s="47"/>
    </row>
    <row r="379" spans="1:14" s="48" customFormat="1" x14ac:dyDescent="0.3">
      <c r="A379" s="50"/>
      <c r="B379" s="50"/>
      <c r="C379" s="50"/>
      <c r="D379" s="50"/>
      <c r="E379" s="50"/>
      <c r="F379" s="50"/>
      <c r="G379" s="47"/>
      <c r="H379" s="47"/>
      <c r="I379" s="50"/>
      <c r="J379" s="50"/>
      <c r="K379" s="50"/>
      <c r="L379" s="50"/>
      <c r="M379" s="50"/>
      <c r="N379" s="47"/>
    </row>
    <row r="380" spans="1:14" s="48" customFormat="1" x14ac:dyDescent="0.3">
      <c r="A380" s="50"/>
      <c r="B380" s="50"/>
      <c r="C380" s="50"/>
      <c r="D380" s="50"/>
      <c r="E380" s="50"/>
      <c r="F380" s="50"/>
      <c r="G380" s="47"/>
      <c r="H380" s="47"/>
      <c r="I380" s="50"/>
      <c r="J380" s="50"/>
      <c r="K380" s="50"/>
      <c r="L380" s="50"/>
      <c r="M380" s="50"/>
      <c r="N380" s="47"/>
    </row>
    <row r="381" spans="1:14" s="48" customFormat="1" x14ac:dyDescent="0.3">
      <c r="A381" s="50"/>
      <c r="B381" s="50"/>
      <c r="C381" s="50"/>
      <c r="D381" s="50"/>
      <c r="E381" s="50"/>
      <c r="F381" s="50"/>
      <c r="G381" s="47"/>
      <c r="H381" s="47"/>
      <c r="I381" s="50"/>
      <c r="J381" s="50"/>
      <c r="K381" s="50"/>
      <c r="L381" s="50"/>
      <c r="M381" s="50"/>
      <c r="N381" s="47"/>
    </row>
    <row r="382" spans="1:14" s="48" customFormat="1" x14ac:dyDescent="0.3">
      <c r="A382" s="50"/>
      <c r="B382" s="50"/>
      <c r="C382" s="50"/>
      <c r="D382" s="50"/>
      <c r="E382" s="50"/>
      <c r="F382" s="50"/>
      <c r="G382" s="47"/>
      <c r="H382" s="47"/>
      <c r="I382" s="50"/>
      <c r="J382" s="50"/>
      <c r="K382" s="50"/>
      <c r="L382" s="50"/>
      <c r="M382" s="50"/>
      <c r="N382" s="47"/>
    </row>
    <row r="383" spans="1:14" s="48" customFormat="1" x14ac:dyDescent="0.3">
      <c r="A383" s="50"/>
      <c r="B383" s="50"/>
      <c r="C383" s="50"/>
      <c r="D383" s="50"/>
      <c r="E383" s="50"/>
      <c r="F383" s="50"/>
      <c r="G383" s="47"/>
      <c r="H383" s="47"/>
      <c r="I383" s="50"/>
      <c r="J383" s="50"/>
      <c r="K383" s="50"/>
      <c r="L383" s="50"/>
      <c r="M383" s="50"/>
      <c r="N383" s="47"/>
    </row>
    <row r="384" spans="1:14" s="48" customFormat="1" x14ac:dyDescent="0.3">
      <c r="A384" s="50"/>
      <c r="B384" s="50"/>
      <c r="C384" s="50"/>
      <c r="D384" s="50"/>
      <c r="E384" s="50"/>
      <c r="F384" s="50"/>
      <c r="G384" s="47"/>
      <c r="H384" s="47"/>
      <c r="I384" s="50"/>
      <c r="J384" s="50"/>
      <c r="K384" s="50"/>
      <c r="L384" s="50"/>
      <c r="M384" s="50"/>
      <c r="N384" s="47"/>
    </row>
    <row r="385" spans="1:14" s="48" customFormat="1" x14ac:dyDescent="0.3">
      <c r="A385" s="50"/>
      <c r="B385" s="50"/>
      <c r="C385" s="50"/>
      <c r="D385" s="50"/>
      <c r="E385" s="50"/>
      <c r="F385" s="50"/>
      <c r="G385" s="47"/>
      <c r="H385" s="47"/>
      <c r="I385" s="50"/>
      <c r="J385" s="50"/>
      <c r="K385" s="50"/>
      <c r="L385" s="50"/>
      <c r="M385" s="50"/>
      <c r="N385" s="47"/>
    </row>
    <row r="386" spans="1:14" s="48" customFormat="1" x14ac:dyDescent="0.3">
      <c r="A386" s="50"/>
      <c r="B386" s="50"/>
      <c r="C386" s="50"/>
      <c r="D386" s="50"/>
      <c r="E386" s="50"/>
      <c r="F386" s="50"/>
      <c r="G386" s="47"/>
      <c r="H386" s="47"/>
      <c r="I386" s="50"/>
      <c r="J386" s="50"/>
      <c r="K386" s="50"/>
      <c r="L386" s="50"/>
      <c r="M386" s="50"/>
      <c r="N386" s="47"/>
    </row>
    <row r="387" spans="1:14" s="48" customFormat="1" x14ac:dyDescent="0.3">
      <c r="A387" s="50"/>
      <c r="B387" s="50"/>
      <c r="C387" s="50"/>
      <c r="D387" s="50"/>
      <c r="E387" s="50"/>
      <c r="F387" s="50"/>
      <c r="G387" s="47"/>
      <c r="H387" s="47"/>
      <c r="I387" s="50"/>
      <c r="J387" s="50"/>
      <c r="K387" s="50"/>
      <c r="L387" s="50"/>
      <c r="M387" s="50"/>
      <c r="N387" s="47"/>
    </row>
    <row r="388" spans="1:14" s="48" customFormat="1" x14ac:dyDescent="0.3">
      <c r="A388" s="50"/>
      <c r="B388" s="50"/>
      <c r="C388" s="50"/>
      <c r="D388" s="50"/>
      <c r="E388" s="50"/>
      <c r="F388" s="50"/>
      <c r="G388" s="47"/>
      <c r="H388" s="47"/>
      <c r="I388" s="50"/>
      <c r="J388" s="50"/>
      <c r="K388" s="50"/>
      <c r="L388" s="50"/>
      <c r="M388" s="50"/>
      <c r="N388" s="47"/>
    </row>
    <row r="389" spans="1:14" s="48" customFormat="1" x14ac:dyDescent="0.3">
      <c r="A389" s="50"/>
      <c r="B389" s="50"/>
      <c r="C389" s="50"/>
      <c r="D389" s="50"/>
      <c r="E389" s="50"/>
      <c r="F389" s="50"/>
      <c r="G389" s="47"/>
      <c r="H389" s="47"/>
      <c r="I389" s="50"/>
      <c r="J389" s="50"/>
      <c r="K389" s="50"/>
      <c r="L389" s="50"/>
      <c r="M389" s="50"/>
      <c r="N389" s="47"/>
    </row>
    <row r="390" spans="1:14" s="48" customFormat="1" x14ac:dyDescent="0.3">
      <c r="A390" s="50"/>
      <c r="B390" s="50"/>
      <c r="C390" s="50"/>
      <c r="D390" s="50"/>
      <c r="E390" s="50"/>
      <c r="F390" s="50"/>
      <c r="G390" s="47"/>
      <c r="H390" s="47"/>
      <c r="I390" s="50"/>
      <c r="J390" s="50"/>
      <c r="K390" s="50"/>
      <c r="L390" s="50"/>
      <c r="M390" s="50"/>
      <c r="N390" s="47"/>
    </row>
    <row r="391" spans="1:14" s="48" customFormat="1" x14ac:dyDescent="0.3">
      <c r="A391" s="50"/>
      <c r="B391" s="50"/>
      <c r="C391" s="50"/>
      <c r="D391" s="50"/>
      <c r="E391" s="50"/>
      <c r="F391" s="50"/>
      <c r="G391" s="47"/>
      <c r="H391" s="47"/>
      <c r="I391" s="50"/>
      <c r="J391" s="50"/>
      <c r="K391" s="50"/>
      <c r="L391" s="50"/>
      <c r="M391" s="50"/>
      <c r="N391" s="47"/>
    </row>
    <row r="392" spans="1:14" s="48" customFormat="1" x14ac:dyDescent="0.3">
      <c r="A392" s="50"/>
      <c r="B392" s="50"/>
      <c r="C392" s="50"/>
      <c r="D392" s="50"/>
      <c r="E392" s="50"/>
      <c r="F392" s="50"/>
      <c r="G392" s="47"/>
      <c r="H392" s="47"/>
      <c r="I392" s="50"/>
      <c r="J392" s="50"/>
      <c r="K392" s="50"/>
      <c r="L392" s="50"/>
      <c r="M392" s="50"/>
      <c r="N392" s="47"/>
    </row>
    <row r="393" spans="1:14" s="48" customFormat="1" x14ac:dyDescent="0.3">
      <c r="A393" s="50"/>
      <c r="B393" s="50"/>
      <c r="C393" s="50"/>
      <c r="D393" s="50"/>
      <c r="E393" s="50"/>
      <c r="F393" s="50"/>
      <c r="G393" s="47"/>
      <c r="H393" s="47"/>
      <c r="I393" s="50"/>
      <c r="J393" s="50"/>
      <c r="K393" s="50"/>
      <c r="L393" s="50"/>
      <c r="M393" s="50"/>
      <c r="N393" s="47"/>
    </row>
    <row r="394" spans="1:14" s="48" customFormat="1" x14ac:dyDescent="0.3">
      <c r="A394" s="50"/>
      <c r="B394" s="50"/>
      <c r="C394" s="50"/>
      <c r="D394" s="50"/>
      <c r="E394" s="50"/>
      <c r="F394" s="50"/>
      <c r="G394" s="47"/>
      <c r="H394" s="47"/>
      <c r="I394" s="50"/>
      <c r="J394" s="50"/>
      <c r="K394" s="50"/>
      <c r="L394" s="50"/>
      <c r="M394" s="50"/>
      <c r="N394" s="47"/>
    </row>
    <row r="395" spans="1:14" s="48" customFormat="1" x14ac:dyDescent="0.3">
      <c r="A395" s="50"/>
      <c r="B395" s="50"/>
      <c r="C395" s="50"/>
      <c r="D395" s="50"/>
      <c r="E395" s="50"/>
      <c r="F395" s="50"/>
      <c r="G395" s="47"/>
      <c r="H395" s="47"/>
      <c r="I395" s="50"/>
      <c r="J395" s="50"/>
      <c r="K395" s="50"/>
      <c r="L395" s="50"/>
      <c r="M395" s="50"/>
      <c r="N395" s="47"/>
    </row>
    <row r="396" spans="1:14" s="48" customFormat="1" x14ac:dyDescent="0.3">
      <c r="A396" s="50"/>
      <c r="B396" s="50"/>
      <c r="C396" s="50"/>
      <c r="D396" s="50"/>
      <c r="E396" s="50"/>
      <c r="F396" s="50"/>
      <c r="G396" s="47"/>
      <c r="H396" s="47"/>
      <c r="I396" s="50"/>
      <c r="J396" s="50"/>
      <c r="K396" s="50"/>
      <c r="L396" s="50"/>
      <c r="M396" s="50"/>
      <c r="N396" s="47"/>
    </row>
    <row r="397" spans="1:14" s="48" customFormat="1" x14ac:dyDescent="0.3">
      <c r="A397" s="50"/>
      <c r="B397" s="50"/>
      <c r="C397" s="50"/>
      <c r="D397" s="50"/>
      <c r="E397" s="50"/>
      <c r="F397" s="50"/>
      <c r="G397" s="47"/>
      <c r="H397" s="47"/>
      <c r="I397" s="50"/>
      <c r="J397" s="50"/>
      <c r="K397" s="50"/>
      <c r="L397" s="50"/>
      <c r="M397" s="50"/>
      <c r="N397" s="47"/>
    </row>
    <row r="398" spans="1:14" s="48" customFormat="1" x14ac:dyDescent="0.3">
      <c r="A398" s="50"/>
      <c r="B398" s="50"/>
      <c r="C398" s="50"/>
      <c r="D398" s="50"/>
      <c r="E398" s="50"/>
      <c r="F398" s="50"/>
      <c r="G398" s="47"/>
      <c r="H398" s="47"/>
      <c r="I398" s="50"/>
      <c r="J398" s="50"/>
      <c r="K398" s="50"/>
      <c r="L398" s="50"/>
      <c r="M398" s="50"/>
      <c r="N398" s="47"/>
    </row>
    <row r="399" spans="1:14" s="48" customFormat="1" x14ac:dyDescent="0.3">
      <c r="A399" s="50"/>
      <c r="B399" s="50"/>
      <c r="C399" s="50"/>
      <c r="D399" s="50"/>
      <c r="E399" s="50"/>
      <c r="F399" s="50"/>
      <c r="G399" s="47"/>
      <c r="H399" s="47"/>
      <c r="I399" s="50"/>
      <c r="J399" s="50"/>
      <c r="K399" s="50"/>
      <c r="L399" s="50"/>
      <c r="M399" s="50"/>
      <c r="N399" s="47"/>
    </row>
    <row r="400" spans="1:14" s="48" customFormat="1" x14ac:dyDescent="0.3">
      <c r="A400" s="50"/>
      <c r="B400" s="50"/>
      <c r="C400" s="50"/>
      <c r="D400" s="50"/>
      <c r="E400" s="50"/>
      <c r="F400" s="50"/>
      <c r="G400" s="47"/>
      <c r="H400" s="47"/>
      <c r="I400" s="50"/>
      <c r="J400" s="50"/>
      <c r="K400" s="50"/>
      <c r="L400" s="50"/>
      <c r="M400" s="50"/>
      <c r="N400" s="47"/>
    </row>
    <row r="401" spans="1:14" s="48" customFormat="1" x14ac:dyDescent="0.3">
      <c r="A401" s="50"/>
      <c r="B401" s="50"/>
      <c r="C401" s="50"/>
      <c r="D401" s="50"/>
      <c r="E401" s="50"/>
      <c r="F401" s="50"/>
      <c r="G401" s="47"/>
      <c r="H401" s="47"/>
      <c r="I401" s="50"/>
      <c r="J401" s="50"/>
      <c r="K401" s="50"/>
      <c r="L401" s="50"/>
      <c r="M401" s="50"/>
      <c r="N401" s="47"/>
    </row>
    <row r="402" spans="1:14" s="48" customFormat="1" x14ac:dyDescent="0.3">
      <c r="A402" s="50"/>
      <c r="B402" s="50"/>
      <c r="C402" s="50"/>
      <c r="D402" s="50"/>
      <c r="E402" s="50"/>
      <c r="F402" s="50"/>
      <c r="G402" s="47"/>
      <c r="H402" s="47"/>
      <c r="I402" s="50"/>
      <c r="J402" s="50"/>
      <c r="K402" s="50"/>
      <c r="L402" s="50"/>
      <c r="M402" s="50"/>
      <c r="N402" s="47"/>
    </row>
    <row r="403" spans="1:14" s="48" customFormat="1" x14ac:dyDescent="0.3">
      <c r="A403" s="50"/>
      <c r="B403" s="50"/>
      <c r="C403" s="50"/>
      <c r="D403" s="50"/>
      <c r="E403" s="50"/>
      <c r="F403" s="50"/>
      <c r="G403" s="47"/>
      <c r="H403" s="47"/>
      <c r="I403" s="50"/>
      <c r="J403" s="50"/>
      <c r="K403" s="50"/>
      <c r="L403" s="50"/>
      <c r="M403" s="50"/>
      <c r="N403" s="47"/>
    </row>
    <row r="404" spans="1:14" s="48" customFormat="1" x14ac:dyDescent="0.3">
      <c r="A404" s="50"/>
      <c r="B404" s="50"/>
      <c r="C404" s="50"/>
      <c r="D404" s="50"/>
      <c r="E404" s="50"/>
      <c r="F404" s="50"/>
      <c r="G404" s="47"/>
      <c r="H404" s="47"/>
      <c r="I404" s="50"/>
      <c r="J404" s="50"/>
      <c r="K404" s="50"/>
      <c r="L404" s="50"/>
      <c r="M404" s="50"/>
      <c r="N404" s="47"/>
    </row>
    <row r="405" spans="1:14" s="48" customFormat="1" x14ac:dyDescent="0.3">
      <c r="A405" s="50"/>
      <c r="B405" s="50"/>
      <c r="C405" s="50"/>
      <c r="D405" s="50"/>
      <c r="E405" s="50"/>
      <c r="F405" s="50"/>
      <c r="G405" s="47"/>
      <c r="H405" s="47"/>
      <c r="I405" s="50"/>
      <c r="J405" s="50"/>
      <c r="K405" s="50"/>
      <c r="L405" s="50"/>
      <c r="M405" s="50"/>
      <c r="N405" s="47"/>
    </row>
    <row r="406" spans="1:14" s="48" customFormat="1" x14ac:dyDescent="0.3">
      <c r="A406" s="50"/>
      <c r="B406" s="50"/>
      <c r="C406" s="50"/>
      <c r="D406" s="50"/>
      <c r="E406" s="50"/>
      <c r="F406" s="50"/>
      <c r="G406" s="47"/>
      <c r="H406" s="47"/>
      <c r="I406" s="50"/>
      <c r="J406" s="50"/>
      <c r="K406" s="50"/>
      <c r="L406" s="50"/>
      <c r="M406" s="50"/>
      <c r="N406" s="47"/>
    </row>
    <row r="407" spans="1:14" s="48" customFormat="1" x14ac:dyDescent="0.3">
      <c r="A407" s="50"/>
      <c r="B407" s="50"/>
      <c r="C407" s="50"/>
      <c r="D407" s="50"/>
      <c r="E407" s="50"/>
      <c r="F407" s="50"/>
      <c r="G407" s="47"/>
      <c r="H407" s="47"/>
      <c r="I407" s="50"/>
      <c r="J407" s="50"/>
      <c r="K407" s="50"/>
      <c r="L407" s="50"/>
      <c r="M407" s="50"/>
      <c r="N407" s="47"/>
    </row>
    <row r="408" spans="1:14" s="48" customFormat="1" x14ac:dyDescent="0.3">
      <c r="A408" s="50"/>
      <c r="B408" s="50"/>
      <c r="C408" s="50"/>
      <c r="D408" s="50"/>
      <c r="E408" s="50"/>
      <c r="F408" s="50"/>
      <c r="G408" s="47"/>
      <c r="H408" s="47"/>
      <c r="I408" s="50"/>
      <c r="J408" s="50"/>
      <c r="K408" s="50"/>
      <c r="L408" s="50"/>
      <c r="M408" s="50"/>
      <c r="N408" s="47"/>
    </row>
    <row r="409" spans="1:14" s="48" customFormat="1" x14ac:dyDescent="0.3">
      <c r="A409" s="50"/>
      <c r="B409" s="50"/>
      <c r="C409" s="50"/>
      <c r="D409" s="50"/>
      <c r="E409" s="50"/>
      <c r="F409" s="50"/>
      <c r="G409" s="47"/>
      <c r="H409" s="47"/>
      <c r="I409" s="50"/>
      <c r="J409" s="50"/>
      <c r="K409" s="50"/>
      <c r="L409" s="50"/>
      <c r="M409" s="50"/>
      <c r="N409" s="47"/>
    </row>
    <row r="410" spans="1:14" s="48" customFormat="1" x14ac:dyDescent="0.3">
      <c r="A410" s="50"/>
      <c r="B410" s="50"/>
      <c r="C410" s="50"/>
      <c r="D410" s="50"/>
      <c r="E410" s="50"/>
      <c r="F410" s="50"/>
      <c r="G410" s="47"/>
      <c r="H410" s="47"/>
      <c r="I410" s="50"/>
      <c r="J410" s="50"/>
      <c r="K410" s="50"/>
      <c r="L410" s="50"/>
      <c r="M410" s="50"/>
      <c r="N410" s="47"/>
    </row>
    <row r="411" spans="1:14" s="48" customFormat="1" x14ac:dyDescent="0.3">
      <c r="A411" s="50"/>
      <c r="B411" s="50"/>
      <c r="C411" s="50"/>
      <c r="D411" s="50"/>
      <c r="E411" s="50"/>
      <c r="F411" s="50"/>
      <c r="G411" s="47"/>
      <c r="H411" s="47"/>
      <c r="I411" s="50"/>
      <c r="J411" s="50"/>
      <c r="K411" s="50"/>
      <c r="L411" s="50"/>
      <c r="M411" s="50"/>
      <c r="N411" s="47"/>
    </row>
    <row r="412" spans="1:14" s="48" customFormat="1" x14ac:dyDescent="0.3">
      <c r="A412" s="50"/>
      <c r="B412" s="50"/>
      <c r="C412" s="50"/>
      <c r="D412" s="50"/>
      <c r="E412" s="50"/>
      <c r="F412" s="50"/>
      <c r="G412" s="47"/>
      <c r="H412" s="47"/>
      <c r="I412" s="50"/>
      <c r="J412" s="50"/>
      <c r="K412" s="50"/>
      <c r="L412" s="50"/>
      <c r="M412" s="50"/>
      <c r="N412" s="47"/>
    </row>
    <row r="413" spans="1:14" s="48" customFormat="1" x14ac:dyDescent="0.3">
      <c r="A413" s="50"/>
      <c r="B413" s="50"/>
      <c r="C413" s="50"/>
      <c r="D413" s="50"/>
      <c r="E413" s="50"/>
      <c r="F413" s="50"/>
      <c r="G413" s="47"/>
      <c r="H413" s="47"/>
      <c r="I413" s="50"/>
      <c r="J413" s="50"/>
      <c r="K413" s="50"/>
      <c r="L413" s="50"/>
      <c r="M413" s="50"/>
      <c r="N413" s="47"/>
    </row>
    <row r="414" spans="1:14" s="48" customFormat="1" x14ac:dyDescent="0.3">
      <c r="A414" s="50"/>
      <c r="B414" s="50"/>
      <c r="C414" s="50"/>
      <c r="D414" s="50"/>
      <c r="E414" s="50"/>
      <c r="F414" s="50"/>
      <c r="G414" s="47"/>
      <c r="H414" s="50"/>
      <c r="I414" s="50"/>
      <c r="J414" s="50"/>
      <c r="K414" s="50"/>
      <c r="L414" s="50"/>
      <c r="M414" s="50"/>
      <c r="N414" s="47"/>
    </row>
    <row r="415" spans="1:14" s="48" customFormat="1" x14ac:dyDescent="0.3">
      <c r="A415" s="50"/>
      <c r="B415" s="50"/>
      <c r="C415" s="50"/>
      <c r="D415" s="50"/>
      <c r="E415" s="50"/>
      <c r="F415" s="50"/>
      <c r="G415" s="47"/>
      <c r="H415" s="50"/>
      <c r="I415" s="50"/>
      <c r="J415" s="50"/>
      <c r="K415" s="50"/>
      <c r="L415" s="50"/>
      <c r="M415" s="50"/>
      <c r="N415" s="47"/>
    </row>
    <row r="416" spans="1:14" s="48" customFormat="1" x14ac:dyDescent="0.3">
      <c r="A416" s="50"/>
      <c r="B416" s="50"/>
      <c r="C416" s="50"/>
      <c r="D416" s="50"/>
      <c r="E416" s="50"/>
      <c r="F416" s="50"/>
      <c r="G416" s="47"/>
      <c r="H416" s="50"/>
      <c r="I416" s="50"/>
      <c r="J416" s="50"/>
      <c r="K416" s="50"/>
      <c r="L416" s="50"/>
      <c r="M416" s="50"/>
      <c r="N416" s="47"/>
    </row>
    <row r="417" spans="1:14" s="48" customFormat="1" x14ac:dyDescent="0.3">
      <c r="A417" s="50"/>
      <c r="B417" s="50"/>
      <c r="C417" s="50"/>
      <c r="D417" s="50"/>
      <c r="E417" s="50"/>
      <c r="F417" s="50"/>
      <c r="G417" s="47"/>
      <c r="H417" s="50"/>
      <c r="I417" s="50"/>
      <c r="J417" s="50"/>
      <c r="K417" s="50"/>
      <c r="L417" s="50"/>
      <c r="M417" s="50"/>
      <c r="N417" s="47"/>
    </row>
    <row r="418" spans="1:14" s="48" customFormat="1" x14ac:dyDescent="0.3">
      <c r="A418" s="50"/>
      <c r="B418" s="50"/>
      <c r="C418" s="50"/>
      <c r="D418" s="50"/>
      <c r="E418" s="50"/>
      <c r="F418" s="50"/>
      <c r="G418" s="47"/>
      <c r="H418" s="50"/>
      <c r="I418" s="50"/>
      <c r="J418" s="50"/>
      <c r="K418" s="50"/>
      <c r="L418" s="50"/>
      <c r="M418" s="50"/>
      <c r="N418" s="47"/>
    </row>
    <row r="419" spans="1:14" s="48" customFormat="1" x14ac:dyDescent="0.3">
      <c r="A419" s="50"/>
      <c r="B419" s="50"/>
      <c r="C419" s="50"/>
      <c r="D419" s="50"/>
      <c r="E419" s="50"/>
      <c r="F419" s="50"/>
      <c r="G419" s="47"/>
      <c r="H419" s="50"/>
      <c r="I419" s="50"/>
      <c r="J419" s="50"/>
      <c r="K419" s="50"/>
      <c r="L419" s="50"/>
      <c r="M419" s="50"/>
      <c r="N419" s="47"/>
    </row>
    <row r="420" spans="1:14" s="48" customFormat="1" x14ac:dyDescent="0.3">
      <c r="A420" s="50"/>
      <c r="B420" s="50"/>
      <c r="C420" s="50"/>
      <c r="D420" s="50"/>
      <c r="E420" s="50"/>
      <c r="F420" s="50"/>
      <c r="G420" s="47"/>
      <c r="H420" s="50"/>
      <c r="I420" s="50"/>
      <c r="J420" s="50"/>
      <c r="K420" s="50"/>
      <c r="L420" s="50"/>
      <c r="M420" s="50"/>
      <c r="N420" s="47"/>
    </row>
    <row r="421" spans="1:14" s="48" customFormat="1" x14ac:dyDescent="0.3">
      <c r="A421" s="50"/>
      <c r="B421" s="50"/>
      <c r="C421" s="50"/>
      <c r="D421" s="50"/>
      <c r="E421" s="50"/>
      <c r="F421" s="50"/>
      <c r="G421" s="47"/>
      <c r="H421" s="50"/>
      <c r="I421" s="50"/>
      <c r="J421" s="50"/>
      <c r="K421" s="50"/>
      <c r="L421" s="50"/>
      <c r="M421" s="50"/>
      <c r="N421" s="47"/>
    </row>
    <row r="422" spans="1:14" s="48" customFormat="1" x14ac:dyDescent="0.3">
      <c r="A422" s="50"/>
      <c r="B422" s="50"/>
      <c r="C422" s="50"/>
      <c r="D422" s="50"/>
      <c r="E422" s="50"/>
      <c r="F422" s="50"/>
      <c r="G422" s="47"/>
      <c r="H422" s="50"/>
      <c r="I422" s="50"/>
      <c r="J422" s="50"/>
      <c r="K422" s="50"/>
      <c r="L422" s="50"/>
      <c r="M422" s="50"/>
      <c r="N422" s="47"/>
    </row>
    <row r="423" spans="1:14" s="48" customFormat="1" x14ac:dyDescent="0.3">
      <c r="A423" s="50"/>
      <c r="B423" s="50"/>
      <c r="C423" s="50"/>
      <c r="D423" s="50"/>
      <c r="E423" s="50"/>
      <c r="F423" s="50"/>
      <c r="G423" s="47"/>
      <c r="H423" s="50"/>
      <c r="I423" s="50"/>
      <c r="J423" s="50"/>
      <c r="K423" s="50"/>
      <c r="L423" s="50"/>
      <c r="M423" s="50"/>
      <c r="N423" s="47"/>
    </row>
    <row r="424" spans="1:14" s="48" customFormat="1" x14ac:dyDescent="0.3">
      <c r="A424" s="50"/>
      <c r="B424" s="50"/>
      <c r="C424" s="50"/>
      <c r="D424" s="50"/>
      <c r="E424" s="50"/>
      <c r="F424" s="50"/>
      <c r="G424" s="47"/>
      <c r="H424" s="50"/>
      <c r="I424" s="50"/>
      <c r="J424" s="50"/>
      <c r="K424" s="50"/>
      <c r="L424" s="50"/>
      <c r="M424" s="50"/>
      <c r="N424" s="47"/>
    </row>
    <row r="425" spans="1:14" s="48" customFormat="1" x14ac:dyDescent="0.3">
      <c r="A425" s="50"/>
      <c r="B425" s="50"/>
      <c r="C425" s="50"/>
      <c r="D425" s="50"/>
      <c r="E425" s="50"/>
      <c r="F425" s="50"/>
      <c r="G425" s="47"/>
      <c r="H425" s="50"/>
      <c r="I425" s="50"/>
      <c r="J425" s="50"/>
      <c r="K425" s="50"/>
      <c r="L425" s="50"/>
      <c r="M425" s="50"/>
      <c r="N425" s="47"/>
    </row>
    <row r="426" spans="1:14" s="48" customFormat="1" x14ac:dyDescent="0.3">
      <c r="A426" s="50"/>
      <c r="B426" s="50"/>
      <c r="C426" s="50"/>
      <c r="D426" s="50"/>
      <c r="E426" s="50"/>
      <c r="F426" s="50"/>
      <c r="G426" s="47"/>
      <c r="H426" s="50"/>
      <c r="I426" s="50"/>
      <c r="J426" s="50"/>
      <c r="K426" s="50"/>
      <c r="L426" s="50"/>
      <c r="M426" s="50"/>
      <c r="N426" s="47"/>
    </row>
    <row r="427" spans="1:14" s="48" customFormat="1" x14ac:dyDescent="0.3">
      <c r="A427" s="50"/>
      <c r="B427" s="50"/>
      <c r="C427" s="50"/>
      <c r="D427" s="50"/>
      <c r="E427" s="50"/>
      <c r="F427" s="50"/>
      <c r="G427" s="47"/>
      <c r="H427" s="50"/>
      <c r="I427" s="50"/>
      <c r="J427" s="50"/>
      <c r="K427" s="50"/>
      <c r="L427" s="50"/>
      <c r="M427" s="50"/>
      <c r="N427" s="47"/>
    </row>
    <row r="428" spans="1:14" s="48" customFormat="1" x14ac:dyDescent="0.3">
      <c r="A428" s="50"/>
      <c r="B428" s="50"/>
      <c r="C428" s="50"/>
      <c r="D428" s="50"/>
      <c r="E428" s="50"/>
      <c r="F428" s="50"/>
      <c r="G428" s="47"/>
      <c r="H428" s="50"/>
      <c r="I428" s="50"/>
      <c r="J428" s="50"/>
      <c r="K428" s="50"/>
      <c r="L428" s="50"/>
      <c r="M428" s="50"/>
      <c r="N428" s="47"/>
    </row>
    <row r="429" spans="1:14" s="48" customFormat="1" x14ac:dyDescent="0.3">
      <c r="A429" s="50"/>
      <c r="B429" s="50"/>
      <c r="C429" s="50"/>
      <c r="D429" s="50"/>
      <c r="E429" s="50"/>
      <c r="F429" s="50"/>
      <c r="G429" s="47"/>
      <c r="H429" s="50"/>
      <c r="I429" s="50"/>
      <c r="J429" s="50"/>
      <c r="K429" s="50"/>
      <c r="L429" s="50"/>
      <c r="M429" s="50"/>
      <c r="N429" s="47"/>
    </row>
    <row r="430" spans="1:14" s="48" customFormat="1" x14ac:dyDescent="0.3">
      <c r="A430" s="50"/>
      <c r="B430" s="50"/>
      <c r="C430" s="50"/>
      <c r="D430" s="50"/>
      <c r="E430" s="50"/>
      <c r="F430" s="50"/>
      <c r="G430" s="47"/>
      <c r="H430" s="50"/>
      <c r="I430" s="50"/>
      <c r="J430" s="50"/>
      <c r="K430" s="50"/>
      <c r="L430" s="50"/>
      <c r="M430" s="50"/>
      <c r="N430" s="47"/>
    </row>
    <row r="431" spans="1:14" s="48" customFormat="1" x14ac:dyDescent="0.3">
      <c r="A431" s="50"/>
      <c r="B431" s="50"/>
      <c r="C431" s="50"/>
      <c r="D431" s="50"/>
      <c r="E431" s="50"/>
      <c r="F431" s="50"/>
      <c r="G431" s="47"/>
      <c r="H431" s="50"/>
      <c r="I431" s="50"/>
      <c r="J431" s="50"/>
      <c r="K431" s="50"/>
      <c r="L431" s="50"/>
      <c r="M431" s="50"/>
      <c r="N431" s="47"/>
    </row>
    <row r="432" spans="1:14" s="48" customFormat="1" x14ac:dyDescent="0.3">
      <c r="A432" s="50"/>
      <c r="B432" s="50"/>
      <c r="C432" s="50"/>
      <c r="D432" s="50"/>
      <c r="E432" s="50"/>
      <c r="F432" s="50"/>
      <c r="G432" s="47"/>
      <c r="H432" s="50"/>
      <c r="I432" s="50"/>
      <c r="J432" s="50"/>
      <c r="K432" s="50"/>
      <c r="L432" s="50"/>
      <c r="M432" s="50"/>
      <c r="N432" s="47"/>
    </row>
    <row r="433" spans="1:14" s="48" customFormat="1" x14ac:dyDescent="0.3">
      <c r="A433" s="50"/>
      <c r="B433" s="50"/>
      <c r="C433" s="50"/>
      <c r="D433" s="50"/>
      <c r="E433" s="50"/>
      <c r="F433" s="50"/>
      <c r="G433" s="47"/>
      <c r="H433" s="50"/>
      <c r="I433" s="50"/>
      <c r="J433" s="50"/>
      <c r="K433" s="50"/>
      <c r="L433" s="50"/>
      <c r="M433" s="50"/>
      <c r="N433" s="47"/>
    </row>
    <row r="434" spans="1:14" s="48" customFormat="1" x14ac:dyDescent="0.3">
      <c r="A434" s="50"/>
      <c r="B434" s="50"/>
      <c r="C434" s="50"/>
      <c r="D434" s="50"/>
      <c r="E434" s="50"/>
      <c r="F434" s="50"/>
      <c r="G434" s="47"/>
      <c r="H434" s="50"/>
      <c r="I434" s="50"/>
      <c r="J434" s="50"/>
      <c r="K434" s="50"/>
      <c r="L434" s="50"/>
      <c r="M434" s="50"/>
      <c r="N434" s="47"/>
    </row>
    <row r="435" spans="1:14" s="48" customFormat="1" x14ac:dyDescent="0.3">
      <c r="A435" s="50"/>
      <c r="B435" s="50"/>
      <c r="C435" s="50"/>
      <c r="D435" s="50"/>
      <c r="E435" s="50"/>
      <c r="F435" s="50"/>
      <c r="G435" s="47"/>
      <c r="H435" s="50"/>
      <c r="I435" s="50"/>
      <c r="J435" s="50"/>
      <c r="K435" s="50"/>
      <c r="L435" s="50"/>
      <c r="M435" s="50"/>
      <c r="N435" s="47"/>
    </row>
    <row r="436" spans="1:14" s="48" customFormat="1" x14ac:dyDescent="0.3">
      <c r="A436" s="50"/>
      <c r="B436" s="50"/>
      <c r="C436" s="50"/>
      <c r="D436" s="50"/>
      <c r="E436" s="50"/>
      <c r="F436" s="50"/>
      <c r="G436" s="47"/>
      <c r="H436" s="50"/>
      <c r="I436" s="50"/>
      <c r="J436" s="50"/>
      <c r="K436" s="50"/>
      <c r="L436" s="50"/>
      <c r="M436" s="50"/>
      <c r="N436" s="47"/>
    </row>
    <row r="437" spans="1:14" s="48" customFormat="1" x14ac:dyDescent="0.3">
      <c r="A437" s="50"/>
      <c r="B437" s="50"/>
      <c r="C437" s="50"/>
      <c r="D437" s="50"/>
      <c r="E437" s="50"/>
      <c r="F437" s="50"/>
      <c r="G437" s="47"/>
      <c r="H437" s="50"/>
      <c r="I437" s="50"/>
      <c r="J437" s="50"/>
      <c r="K437" s="50"/>
      <c r="L437" s="50"/>
      <c r="M437" s="50"/>
      <c r="N437" s="47"/>
    </row>
    <row r="438" spans="1:14" s="48" customFormat="1" x14ac:dyDescent="0.3">
      <c r="A438" s="50"/>
      <c r="B438" s="50"/>
      <c r="C438" s="50"/>
      <c r="D438" s="50"/>
      <c r="E438" s="50"/>
      <c r="F438" s="50"/>
      <c r="G438" s="47"/>
      <c r="H438" s="50"/>
      <c r="I438" s="50"/>
      <c r="J438" s="50"/>
      <c r="K438" s="50"/>
      <c r="L438" s="50"/>
      <c r="M438" s="50"/>
      <c r="N438" s="47"/>
    </row>
    <row r="439" spans="1:14" s="48" customFormat="1" x14ac:dyDescent="0.3">
      <c r="A439" s="50"/>
      <c r="B439" s="50"/>
      <c r="C439" s="50"/>
      <c r="D439" s="50"/>
      <c r="E439" s="50"/>
      <c r="F439" s="50"/>
      <c r="G439" s="47"/>
      <c r="H439" s="50"/>
      <c r="I439" s="50"/>
      <c r="J439" s="50"/>
      <c r="K439" s="50"/>
      <c r="L439" s="50"/>
      <c r="M439" s="50"/>
      <c r="N439" s="47"/>
    </row>
    <row r="440" spans="1:14" s="48" customFormat="1" x14ac:dyDescent="0.3">
      <c r="A440" s="50"/>
      <c r="B440" s="50"/>
      <c r="C440" s="50"/>
      <c r="D440" s="50"/>
      <c r="E440" s="50"/>
      <c r="F440" s="50"/>
      <c r="G440" s="47"/>
      <c r="H440" s="50"/>
      <c r="I440" s="50"/>
      <c r="J440" s="50"/>
      <c r="K440" s="50"/>
      <c r="L440" s="50"/>
      <c r="M440" s="50"/>
      <c r="N440" s="47"/>
    </row>
    <row r="441" spans="1:14" s="48" customFormat="1" x14ac:dyDescent="0.3">
      <c r="A441" s="50"/>
      <c r="B441" s="50"/>
      <c r="C441" s="50"/>
      <c r="D441" s="50"/>
      <c r="E441" s="50"/>
      <c r="F441" s="50"/>
      <c r="G441" s="47"/>
      <c r="H441" s="50"/>
      <c r="I441" s="50"/>
      <c r="J441" s="50"/>
      <c r="K441" s="50"/>
      <c r="L441" s="50"/>
      <c r="M441" s="50"/>
      <c r="N441" s="47"/>
    </row>
    <row r="442" spans="1:14" s="48" customFormat="1" x14ac:dyDescent="0.3">
      <c r="A442" s="50"/>
      <c r="B442" s="50"/>
      <c r="C442" s="50"/>
      <c r="D442" s="50"/>
      <c r="E442" s="50"/>
      <c r="F442" s="50"/>
      <c r="G442" s="47"/>
      <c r="H442" s="50"/>
      <c r="I442" s="50"/>
      <c r="J442" s="50"/>
      <c r="K442" s="50"/>
      <c r="L442" s="50"/>
      <c r="M442" s="50"/>
      <c r="N442" s="47"/>
    </row>
    <row r="443" spans="1:14" s="48" customFormat="1" x14ac:dyDescent="0.3">
      <c r="A443" s="50"/>
      <c r="B443" s="50"/>
      <c r="C443" s="50"/>
      <c r="D443" s="50"/>
      <c r="E443" s="50"/>
      <c r="F443" s="50"/>
      <c r="G443" s="47"/>
      <c r="H443" s="50"/>
      <c r="I443" s="50"/>
      <c r="J443" s="50"/>
      <c r="K443" s="50"/>
      <c r="L443" s="50"/>
      <c r="M443" s="50"/>
      <c r="N443" s="47"/>
    </row>
    <row r="444" spans="1:14" s="48" customFormat="1" x14ac:dyDescent="0.3">
      <c r="A444" s="50"/>
      <c r="B444" s="50"/>
      <c r="C444" s="50"/>
      <c r="D444" s="50"/>
      <c r="E444" s="50"/>
      <c r="F444" s="50"/>
      <c r="G444" s="47"/>
      <c r="H444" s="50"/>
      <c r="I444" s="50"/>
      <c r="J444" s="50"/>
      <c r="K444" s="50"/>
      <c r="L444" s="50"/>
      <c r="M444" s="50"/>
      <c r="N444" s="47"/>
    </row>
    <row r="445" spans="1:14" s="48" customFormat="1" x14ac:dyDescent="0.3">
      <c r="A445" s="50"/>
      <c r="B445" s="50"/>
      <c r="C445" s="50"/>
      <c r="D445" s="50"/>
      <c r="E445" s="50"/>
      <c r="F445" s="50"/>
      <c r="G445" s="47"/>
      <c r="H445" s="50"/>
      <c r="I445" s="50"/>
      <c r="J445" s="50"/>
      <c r="K445" s="50"/>
      <c r="L445" s="50"/>
      <c r="M445" s="50"/>
      <c r="N445" s="47"/>
    </row>
    <row r="446" spans="1:14" s="48" customFormat="1" x14ac:dyDescent="0.3">
      <c r="A446" s="50"/>
      <c r="B446" s="50"/>
      <c r="C446" s="50"/>
      <c r="D446" s="50"/>
      <c r="E446" s="50"/>
      <c r="F446" s="50"/>
      <c r="G446" s="47"/>
      <c r="H446" s="50"/>
      <c r="I446" s="50"/>
      <c r="J446" s="50"/>
      <c r="K446" s="50"/>
      <c r="L446" s="50"/>
      <c r="M446" s="50"/>
      <c r="N446" s="47"/>
    </row>
    <row r="447" spans="1:14" s="48" customFormat="1" x14ac:dyDescent="0.3">
      <c r="A447" s="50"/>
      <c r="B447" s="50"/>
      <c r="C447" s="50"/>
      <c r="D447" s="50"/>
      <c r="E447" s="50"/>
      <c r="F447" s="50"/>
      <c r="G447" s="47"/>
      <c r="H447" s="50"/>
      <c r="I447" s="50"/>
      <c r="J447" s="50"/>
      <c r="K447" s="50"/>
      <c r="L447" s="50"/>
      <c r="M447" s="50"/>
      <c r="N447" s="47"/>
    </row>
    <row r="448" spans="1:14" s="48" customFormat="1" x14ac:dyDescent="0.3">
      <c r="A448" s="50"/>
      <c r="B448" s="50"/>
      <c r="C448" s="50"/>
      <c r="D448" s="50"/>
      <c r="E448" s="50"/>
      <c r="F448" s="50"/>
      <c r="G448" s="47"/>
      <c r="H448" s="50"/>
      <c r="I448" s="50"/>
      <c r="J448" s="50"/>
      <c r="K448" s="50"/>
      <c r="L448" s="50"/>
      <c r="M448" s="50"/>
      <c r="N448" s="47"/>
    </row>
    <row r="449" spans="1:14" s="48" customFormat="1" x14ac:dyDescent="0.3">
      <c r="A449" s="50"/>
      <c r="B449" s="50"/>
      <c r="C449" s="50"/>
      <c r="D449" s="50"/>
      <c r="E449" s="50"/>
      <c r="F449" s="50"/>
      <c r="G449" s="47"/>
      <c r="H449" s="50"/>
      <c r="I449" s="50"/>
      <c r="J449" s="50"/>
      <c r="K449" s="50"/>
      <c r="L449" s="50"/>
      <c r="M449" s="50"/>
      <c r="N449" s="47"/>
    </row>
    <row r="450" spans="1:14" s="48" customFormat="1" x14ac:dyDescent="0.3">
      <c r="A450" s="50"/>
      <c r="B450" s="50"/>
      <c r="C450" s="50"/>
      <c r="D450" s="50"/>
      <c r="E450" s="50"/>
      <c r="F450" s="50"/>
      <c r="G450" s="47"/>
      <c r="H450" s="50"/>
      <c r="I450" s="50"/>
      <c r="J450" s="50"/>
      <c r="K450" s="50"/>
      <c r="L450" s="50"/>
      <c r="M450" s="50"/>
      <c r="N450" s="47"/>
    </row>
    <row r="451" spans="1:14" s="48" customFormat="1" x14ac:dyDescent="0.3">
      <c r="A451" s="50"/>
      <c r="B451" s="50"/>
      <c r="C451" s="50"/>
      <c r="D451" s="50"/>
      <c r="E451" s="50"/>
      <c r="F451" s="50"/>
      <c r="G451" s="47"/>
      <c r="H451" s="50"/>
      <c r="I451" s="50"/>
      <c r="J451" s="50"/>
      <c r="K451" s="50"/>
      <c r="L451" s="50"/>
      <c r="M451" s="50"/>
      <c r="N451" s="47"/>
    </row>
    <row r="452" spans="1:14" s="48" customFormat="1" x14ac:dyDescent="0.3">
      <c r="A452" s="50"/>
      <c r="B452" s="50"/>
      <c r="C452" s="50"/>
      <c r="D452" s="50"/>
      <c r="E452" s="50"/>
      <c r="F452" s="50"/>
      <c r="G452" s="47"/>
      <c r="H452" s="50"/>
      <c r="I452" s="50"/>
      <c r="J452" s="50"/>
      <c r="K452" s="50"/>
      <c r="L452" s="50"/>
      <c r="M452" s="50"/>
      <c r="N452" s="47"/>
    </row>
    <row r="453" spans="1:14" s="48" customFormat="1" x14ac:dyDescent="0.3">
      <c r="A453" s="50"/>
      <c r="B453" s="50"/>
      <c r="C453" s="50"/>
      <c r="D453" s="50"/>
      <c r="E453" s="50"/>
      <c r="F453" s="50"/>
      <c r="G453" s="47"/>
      <c r="H453" s="50"/>
      <c r="I453" s="50"/>
      <c r="J453" s="50"/>
      <c r="K453" s="50"/>
      <c r="L453" s="50"/>
      <c r="M453" s="50"/>
      <c r="N453" s="47"/>
    </row>
    <row r="454" spans="1:14" s="48" customFormat="1" x14ac:dyDescent="0.3">
      <c r="A454" s="50"/>
      <c r="B454" s="50"/>
      <c r="C454" s="50"/>
      <c r="D454" s="50"/>
      <c r="E454" s="50"/>
      <c r="F454" s="50"/>
      <c r="G454" s="47"/>
      <c r="H454" s="50"/>
      <c r="I454" s="50"/>
      <c r="J454" s="50"/>
      <c r="K454" s="50"/>
      <c r="L454" s="50"/>
      <c r="M454" s="50"/>
      <c r="N454" s="47"/>
    </row>
    <row r="455" spans="1:14" s="48" customFormat="1" x14ac:dyDescent="0.3">
      <c r="A455" s="50"/>
      <c r="B455" s="50"/>
      <c r="C455" s="50"/>
      <c r="D455" s="50"/>
      <c r="E455" s="50"/>
      <c r="F455" s="50"/>
      <c r="G455" s="47"/>
      <c r="H455" s="50"/>
      <c r="I455" s="50"/>
      <c r="J455" s="50"/>
      <c r="K455" s="50"/>
      <c r="L455" s="50"/>
      <c r="M455" s="50"/>
      <c r="N455" s="47"/>
    </row>
    <row r="456" spans="1:14" s="48" customFormat="1" x14ac:dyDescent="0.3">
      <c r="A456" s="50"/>
      <c r="B456" s="50"/>
      <c r="C456" s="50"/>
      <c r="D456" s="50"/>
      <c r="E456" s="50"/>
      <c r="F456" s="50"/>
      <c r="G456" s="47"/>
      <c r="H456" s="50"/>
      <c r="I456" s="50"/>
      <c r="J456" s="50"/>
      <c r="K456" s="50"/>
      <c r="L456" s="50"/>
      <c r="M456" s="50"/>
      <c r="N456" s="47"/>
    </row>
    <row r="457" spans="1:14" s="48" customFormat="1" x14ac:dyDescent="0.3">
      <c r="A457" s="50"/>
      <c r="B457" s="50"/>
      <c r="C457" s="50"/>
      <c r="D457" s="50"/>
      <c r="E457" s="50"/>
      <c r="F457" s="50"/>
      <c r="G457" s="47"/>
      <c r="H457" s="50"/>
      <c r="I457" s="50"/>
      <c r="J457" s="50"/>
      <c r="K457" s="50"/>
      <c r="L457" s="50"/>
      <c r="M457" s="50"/>
      <c r="N457" s="47"/>
    </row>
    <row r="458" spans="1:14" s="48" customFormat="1" x14ac:dyDescent="0.3">
      <c r="A458" s="50"/>
      <c r="B458" s="50"/>
      <c r="C458" s="50"/>
      <c r="D458" s="50"/>
      <c r="E458" s="50"/>
      <c r="F458" s="50"/>
      <c r="G458" s="47"/>
      <c r="H458" s="50"/>
      <c r="I458" s="50"/>
      <c r="J458" s="50"/>
      <c r="K458" s="50"/>
      <c r="L458" s="50"/>
      <c r="M458" s="50"/>
      <c r="N458" s="47"/>
    </row>
    <row r="459" spans="1:14" s="48" customFormat="1" x14ac:dyDescent="0.3">
      <c r="A459" s="50"/>
      <c r="B459" s="50"/>
      <c r="C459" s="50"/>
      <c r="D459" s="50"/>
      <c r="E459" s="50"/>
      <c r="F459" s="50"/>
      <c r="G459" s="47"/>
      <c r="H459" s="50"/>
      <c r="I459" s="50"/>
      <c r="J459" s="50"/>
      <c r="K459" s="50"/>
      <c r="L459" s="50"/>
      <c r="M459" s="50"/>
      <c r="N459" s="47"/>
    </row>
    <row r="460" spans="1:14" s="48" customFormat="1" x14ac:dyDescent="0.3">
      <c r="A460" s="50"/>
      <c r="B460" s="50"/>
      <c r="C460" s="50"/>
      <c r="D460" s="50"/>
      <c r="E460" s="50"/>
      <c r="F460" s="50"/>
      <c r="G460" s="47"/>
      <c r="H460" s="50"/>
      <c r="I460" s="50"/>
      <c r="J460" s="50"/>
      <c r="K460" s="50"/>
      <c r="L460" s="50"/>
      <c r="M460" s="50"/>
      <c r="N460" s="47"/>
    </row>
    <row r="461" spans="1:14" s="48" customFormat="1" x14ac:dyDescent="0.3">
      <c r="A461" s="50"/>
      <c r="B461" s="50"/>
      <c r="C461" s="50"/>
      <c r="D461" s="50"/>
      <c r="E461" s="50"/>
      <c r="F461" s="50"/>
      <c r="G461" s="47"/>
      <c r="H461" s="50"/>
      <c r="I461" s="50"/>
      <c r="J461" s="50"/>
      <c r="K461" s="50"/>
      <c r="L461" s="50"/>
      <c r="M461" s="50"/>
      <c r="N461" s="47"/>
    </row>
    <row r="462" spans="1:14" s="48" customFormat="1" x14ac:dyDescent="0.3">
      <c r="A462" s="50"/>
      <c r="B462" s="50"/>
      <c r="C462" s="50"/>
      <c r="D462" s="50"/>
      <c r="E462" s="50"/>
      <c r="F462" s="50"/>
      <c r="G462" s="47"/>
      <c r="H462" s="50"/>
      <c r="I462" s="50"/>
      <c r="J462" s="50"/>
      <c r="K462" s="50"/>
      <c r="L462" s="50"/>
      <c r="M462" s="50"/>
      <c r="N462" s="47"/>
    </row>
    <row r="463" spans="1:14" s="48" customFormat="1" x14ac:dyDescent="0.3">
      <c r="A463" s="50"/>
      <c r="B463" s="50"/>
      <c r="C463" s="50"/>
      <c r="D463" s="50"/>
      <c r="E463" s="50"/>
      <c r="F463" s="50"/>
      <c r="G463" s="47"/>
      <c r="H463" s="50"/>
      <c r="I463" s="50"/>
      <c r="J463" s="50"/>
      <c r="K463" s="50"/>
      <c r="L463" s="50"/>
      <c r="M463" s="50"/>
      <c r="N463" s="47"/>
    </row>
    <row r="464" spans="1:14" s="48" customFormat="1" x14ac:dyDescent="0.3">
      <c r="A464" s="50"/>
      <c r="B464" s="50"/>
      <c r="C464" s="50"/>
      <c r="D464" s="50"/>
      <c r="E464" s="50"/>
      <c r="F464" s="50"/>
      <c r="G464" s="47"/>
      <c r="H464" s="50"/>
      <c r="I464" s="50"/>
      <c r="J464" s="50"/>
      <c r="K464" s="50"/>
      <c r="L464" s="50"/>
      <c r="M464" s="50"/>
      <c r="N464" s="47"/>
    </row>
    <row r="465" spans="1:14" s="48" customFormat="1" x14ac:dyDescent="0.3">
      <c r="A465" s="50"/>
      <c r="B465" s="50"/>
      <c r="C465" s="50"/>
      <c r="D465" s="50"/>
      <c r="E465" s="50"/>
      <c r="F465" s="50"/>
      <c r="G465" s="47"/>
      <c r="H465" s="50"/>
      <c r="I465" s="50"/>
      <c r="J465" s="50"/>
      <c r="K465" s="50"/>
      <c r="L465" s="50"/>
      <c r="M465" s="50"/>
      <c r="N465" s="47"/>
    </row>
    <row r="466" spans="1:14" s="48" customFormat="1" x14ac:dyDescent="0.3">
      <c r="A466" s="50"/>
      <c r="B466" s="50"/>
      <c r="C466" s="50"/>
      <c r="D466" s="50"/>
      <c r="E466" s="50"/>
      <c r="F466" s="50"/>
      <c r="G466" s="47"/>
      <c r="H466" s="50"/>
      <c r="I466" s="50"/>
      <c r="J466" s="50"/>
      <c r="K466" s="50"/>
      <c r="L466" s="50"/>
      <c r="M466" s="50"/>
      <c r="N466" s="47"/>
    </row>
    <row r="467" spans="1:14" s="48" customFormat="1" x14ac:dyDescent="0.3">
      <c r="A467" s="50"/>
      <c r="B467" s="50"/>
      <c r="C467" s="50"/>
      <c r="D467" s="50"/>
      <c r="E467" s="50"/>
      <c r="F467" s="50"/>
      <c r="G467" s="47"/>
      <c r="H467" s="50"/>
      <c r="I467" s="50"/>
      <c r="J467" s="50"/>
      <c r="K467" s="50"/>
      <c r="L467" s="50"/>
      <c r="M467" s="50"/>
      <c r="N467" s="47"/>
    </row>
    <row r="468" spans="1:14" s="48" customFormat="1" x14ac:dyDescent="0.3">
      <c r="A468" s="50"/>
      <c r="B468" s="50"/>
      <c r="C468" s="50"/>
      <c r="D468" s="50"/>
      <c r="E468" s="50"/>
      <c r="F468" s="50"/>
      <c r="G468" s="47"/>
      <c r="H468" s="50"/>
      <c r="I468" s="50"/>
      <c r="J468" s="50"/>
      <c r="K468" s="50"/>
      <c r="L468" s="50"/>
      <c r="M468" s="50"/>
      <c r="N468" s="47"/>
    </row>
    <row r="469" spans="1:14" s="48" customFormat="1" x14ac:dyDescent="0.3">
      <c r="A469" s="50"/>
      <c r="B469" s="50"/>
      <c r="C469" s="50"/>
      <c r="D469" s="50"/>
      <c r="E469" s="50"/>
      <c r="F469" s="50"/>
      <c r="G469" s="47"/>
      <c r="H469" s="50"/>
      <c r="I469" s="50"/>
      <c r="J469" s="50"/>
      <c r="K469" s="50"/>
      <c r="L469" s="50"/>
      <c r="M469" s="50"/>
      <c r="N469" s="47"/>
    </row>
    <row r="470" spans="1:14" s="48" customFormat="1" x14ac:dyDescent="0.3">
      <c r="A470" s="50"/>
      <c r="B470" s="50"/>
      <c r="C470" s="50"/>
      <c r="D470" s="50"/>
      <c r="E470" s="50"/>
      <c r="F470" s="50"/>
      <c r="G470" s="47"/>
      <c r="H470" s="50"/>
      <c r="I470" s="50"/>
      <c r="J470" s="50"/>
      <c r="K470" s="50"/>
      <c r="L470" s="50"/>
      <c r="M470" s="50"/>
      <c r="N470" s="47"/>
    </row>
    <row r="471" spans="1:14" s="48" customFormat="1" x14ac:dyDescent="0.3">
      <c r="A471" s="50"/>
      <c r="B471" s="50"/>
      <c r="C471" s="50"/>
      <c r="D471" s="50"/>
      <c r="E471" s="50"/>
      <c r="F471" s="50"/>
      <c r="G471" s="47"/>
      <c r="H471" s="50"/>
      <c r="I471" s="50"/>
      <c r="J471" s="50"/>
      <c r="K471" s="50"/>
      <c r="L471" s="50"/>
      <c r="M471" s="50"/>
      <c r="N471" s="47"/>
    </row>
    <row r="472" spans="1:14" s="48" customFormat="1" x14ac:dyDescent="0.3">
      <c r="A472" s="50"/>
      <c r="B472" s="50"/>
      <c r="C472" s="50"/>
      <c r="D472" s="50"/>
      <c r="E472" s="50"/>
      <c r="F472" s="50"/>
      <c r="G472" s="47"/>
      <c r="H472" s="50"/>
      <c r="I472" s="50"/>
      <c r="J472" s="50"/>
      <c r="K472" s="50"/>
      <c r="L472" s="50"/>
      <c r="M472" s="50"/>
      <c r="N472" s="47"/>
    </row>
    <row r="473" spans="1:14" s="48" customFormat="1" x14ac:dyDescent="0.3">
      <c r="A473" s="50"/>
      <c r="B473" s="50"/>
      <c r="C473" s="50"/>
      <c r="D473" s="50"/>
      <c r="E473" s="50"/>
      <c r="F473" s="50"/>
      <c r="G473" s="47"/>
      <c r="H473" s="50"/>
      <c r="I473" s="50"/>
      <c r="J473" s="50"/>
      <c r="K473" s="50"/>
      <c r="L473" s="50"/>
      <c r="M473" s="50"/>
      <c r="N473" s="47"/>
    </row>
    <row r="474" spans="1:14" s="48" customFormat="1" x14ac:dyDescent="0.3">
      <c r="A474" s="50"/>
      <c r="B474" s="50"/>
      <c r="C474" s="50"/>
      <c r="D474" s="50"/>
      <c r="E474" s="50"/>
      <c r="F474" s="50"/>
      <c r="G474" s="47"/>
      <c r="H474" s="50"/>
      <c r="I474" s="50"/>
      <c r="J474" s="50"/>
      <c r="K474" s="50"/>
      <c r="L474" s="50"/>
      <c r="M474" s="50"/>
      <c r="N474" s="47"/>
    </row>
    <row r="475" spans="1:14" s="48" customFormat="1" x14ac:dyDescent="0.3">
      <c r="A475" s="50"/>
      <c r="B475" s="50"/>
      <c r="C475" s="50"/>
      <c r="D475" s="50"/>
      <c r="E475" s="50"/>
      <c r="F475" s="50"/>
      <c r="G475" s="47"/>
      <c r="H475" s="50"/>
      <c r="I475" s="50"/>
      <c r="J475" s="50"/>
      <c r="K475" s="50"/>
      <c r="L475" s="50"/>
      <c r="M475" s="50"/>
      <c r="N475" s="47"/>
    </row>
    <row r="476" spans="1:14" s="48" customFormat="1" x14ac:dyDescent="0.3">
      <c r="A476" s="50"/>
      <c r="B476" s="50"/>
      <c r="C476" s="50"/>
      <c r="D476" s="50"/>
      <c r="E476" s="50"/>
      <c r="F476" s="50"/>
      <c r="G476" s="47"/>
      <c r="H476" s="50"/>
      <c r="I476" s="50"/>
      <c r="J476" s="50"/>
      <c r="K476" s="50"/>
      <c r="L476" s="50"/>
      <c r="M476" s="50"/>
      <c r="N476" s="47"/>
    </row>
    <row r="477" spans="1:14" s="48" customFormat="1" x14ac:dyDescent="0.3">
      <c r="A477" s="50"/>
      <c r="B477" s="50"/>
      <c r="C477" s="50"/>
      <c r="D477" s="50"/>
      <c r="E477" s="50"/>
      <c r="F477" s="50"/>
      <c r="G477" s="47"/>
      <c r="H477" s="50"/>
      <c r="I477" s="50"/>
      <c r="J477" s="50"/>
      <c r="K477" s="50"/>
      <c r="L477" s="50"/>
      <c r="M477" s="50"/>
      <c r="N477" s="47"/>
    </row>
    <row r="478" spans="1:14" s="48" customFormat="1" x14ac:dyDescent="0.3">
      <c r="A478" s="50"/>
      <c r="B478" s="50"/>
      <c r="C478" s="50"/>
      <c r="D478" s="50"/>
      <c r="E478" s="50"/>
      <c r="F478" s="50"/>
      <c r="G478" s="47"/>
      <c r="H478" s="50"/>
      <c r="I478" s="50"/>
      <c r="J478" s="50"/>
      <c r="K478" s="50"/>
      <c r="L478" s="50"/>
      <c r="M478" s="50"/>
      <c r="N478" s="47"/>
    </row>
    <row r="479" spans="1:14" s="48" customFormat="1" x14ac:dyDescent="0.3">
      <c r="A479" s="50"/>
      <c r="B479" s="50"/>
      <c r="C479" s="50"/>
      <c r="D479" s="50"/>
      <c r="E479" s="50"/>
      <c r="F479" s="50"/>
      <c r="G479" s="47"/>
      <c r="H479" s="50"/>
      <c r="I479" s="50"/>
      <c r="J479" s="50"/>
      <c r="K479" s="50"/>
      <c r="L479" s="50"/>
      <c r="M479" s="50"/>
      <c r="N479" s="47"/>
    </row>
    <row r="480" spans="1:14" s="48" customFormat="1" x14ac:dyDescent="0.3">
      <c r="A480" s="50"/>
      <c r="B480" s="50"/>
      <c r="C480" s="50"/>
      <c r="D480" s="50"/>
      <c r="E480" s="50"/>
      <c r="F480" s="50"/>
      <c r="G480" s="47"/>
      <c r="H480" s="50"/>
      <c r="I480" s="50"/>
      <c r="J480" s="50"/>
      <c r="K480" s="50"/>
      <c r="L480" s="50"/>
      <c r="M480" s="50"/>
      <c r="N480" s="47"/>
    </row>
    <row r="481" spans="1:14" s="48" customFormat="1" x14ac:dyDescent="0.3">
      <c r="A481" s="50"/>
      <c r="B481" s="50"/>
      <c r="C481" s="50"/>
      <c r="D481" s="50"/>
      <c r="E481" s="50"/>
      <c r="F481" s="50"/>
      <c r="G481" s="47"/>
      <c r="H481" s="50"/>
      <c r="I481" s="50"/>
      <c r="J481" s="50"/>
      <c r="K481" s="50"/>
      <c r="L481" s="50"/>
      <c r="M481" s="50"/>
      <c r="N481" s="47"/>
    </row>
    <row r="482" spans="1:14" s="48" customFormat="1" x14ac:dyDescent="0.3">
      <c r="A482" s="50"/>
      <c r="B482" s="50"/>
      <c r="C482" s="50"/>
      <c r="D482" s="50"/>
      <c r="E482" s="50"/>
      <c r="F482" s="50"/>
      <c r="G482" s="47"/>
      <c r="H482" s="50"/>
      <c r="I482" s="50"/>
      <c r="J482" s="50"/>
      <c r="K482" s="50"/>
      <c r="L482" s="50"/>
      <c r="M482" s="50"/>
      <c r="N482" s="47"/>
    </row>
    <row r="483" spans="1:14" s="48" customFormat="1" x14ac:dyDescent="0.3">
      <c r="A483" s="50"/>
      <c r="B483" s="50"/>
      <c r="C483" s="50"/>
      <c r="D483" s="50"/>
      <c r="E483" s="50"/>
      <c r="F483" s="50"/>
      <c r="G483" s="47"/>
      <c r="H483" s="50"/>
      <c r="I483" s="50"/>
      <c r="J483" s="50"/>
      <c r="K483" s="50"/>
      <c r="L483" s="50"/>
      <c r="M483" s="50"/>
      <c r="N483" s="47"/>
    </row>
    <row r="484" spans="1:14" s="48" customFormat="1" x14ac:dyDescent="0.3">
      <c r="A484" s="50"/>
      <c r="B484" s="50"/>
      <c r="C484" s="50"/>
      <c r="D484" s="50"/>
      <c r="E484" s="50"/>
      <c r="F484" s="50"/>
      <c r="G484" s="47"/>
      <c r="H484" s="50"/>
      <c r="I484" s="50"/>
      <c r="J484" s="50"/>
      <c r="K484" s="50"/>
      <c r="L484" s="50"/>
      <c r="M484" s="50"/>
      <c r="N484" s="47"/>
    </row>
    <row r="485" spans="1:14" s="48" customFormat="1" x14ac:dyDescent="0.3">
      <c r="A485" s="50"/>
      <c r="B485" s="50"/>
      <c r="C485" s="50"/>
      <c r="D485" s="50"/>
      <c r="E485" s="50"/>
      <c r="F485" s="50"/>
      <c r="G485" s="47"/>
      <c r="H485" s="50"/>
      <c r="I485" s="50"/>
      <c r="J485" s="50"/>
      <c r="K485" s="50"/>
      <c r="L485" s="50"/>
      <c r="M485" s="50"/>
      <c r="N485" s="47"/>
    </row>
    <row r="486" spans="1:14" s="48" customFormat="1" x14ac:dyDescent="0.3">
      <c r="A486" s="50"/>
      <c r="B486" s="50"/>
      <c r="C486" s="50"/>
      <c r="D486" s="50"/>
      <c r="E486" s="50"/>
      <c r="F486" s="50"/>
      <c r="G486" s="47"/>
      <c r="H486" s="50"/>
      <c r="I486" s="50"/>
      <c r="J486" s="50"/>
      <c r="K486" s="50"/>
      <c r="L486" s="50"/>
      <c r="M486" s="50"/>
      <c r="N486" s="47"/>
    </row>
    <row r="487" spans="1:14" s="48" customFormat="1" x14ac:dyDescent="0.3">
      <c r="A487" s="50"/>
      <c r="B487" s="50"/>
      <c r="C487" s="50"/>
      <c r="D487" s="50"/>
      <c r="E487" s="50"/>
      <c r="F487" s="50"/>
      <c r="G487" s="47"/>
      <c r="H487" s="50"/>
      <c r="I487" s="50"/>
      <c r="J487" s="50"/>
      <c r="K487" s="50"/>
      <c r="L487" s="50"/>
      <c r="M487" s="50"/>
      <c r="N487" s="47"/>
    </row>
    <row r="488" spans="1:14" s="48" customFormat="1" x14ac:dyDescent="0.3">
      <c r="A488" s="50"/>
      <c r="B488" s="50"/>
      <c r="C488" s="50"/>
      <c r="D488" s="50"/>
      <c r="E488" s="50"/>
      <c r="F488" s="50"/>
      <c r="G488" s="47"/>
      <c r="H488" s="50"/>
      <c r="I488" s="50"/>
      <c r="J488" s="50"/>
      <c r="K488" s="50"/>
      <c r="L488" s="50"/>
      <c r="M488" s="50"/>
      <c r="N488" s="47"/>
    </row>
    <row r="489" spans="1:14" s="48" customFormat="1" x14ac:dyDescent="0.3">
      <c r="A489" s="50"/>
      <c r="B489" s="50"/>
      <c r="C489" s="50"/>
      <c r="D489" s="50"/>
      <c r="E489" s="50"/>
      <c r="F489" s="50"/>
      <c r="G489" s="47"/>
      <c r="H489" s="50"/>
      <c r="I489" s="50"/>
      <c r="J489" s="50"/>
      <c r="K489" s="50"/>
      <c r="L489" s="50"/>
      <c r="M489" s="50"/>
      <c r="N489" s="47"/>
    </row>
    <row r="490" spans="1:14" s="48" customFormat="1" x14ac:dyDescent="0.3">
      <c r="A490" s="50"/>
      <c r="B490" s="50"/>
      <c r="C490" s="50"/>
      <c r="D490" s="50"/>
      <c r="E490" s="50"/>
      <c r="F490" s="50"/>
      <c r="G490" s="47"/>
      <c r="H490" s="50"/>
      <c r="I490" s="50"/>
      <c r="J490" s="50"/>
      <c r="K490" s="50"/>
      <c r="L490" s="50"/>
      <c r="M490" s="50"/>
      <c r="N490" s="47"/>
    </row>
    <row r="491" spans="1:14" s="48" customFormat="1" x14ac:dyDescent="0.3">
      <c r="A491" s="50"/>
      <c r="B491" s="50"/>
      <c r="C491" s="50"/>
      <c r="D491" s="50"/>
      <c r="E491" s="50"/>
      <c r="F491" s="50"/>
      <c r="G491" s="47"/>
      <c r="H491" s="50"/>
      <c r="I491" s="50"/>
      <c r="J491" s="50"/>
      <c r="K491" s="50"/>
      <c r="L491" s="50"/>
      <c r="M491" s="50"/>
      <c r="N491" s="47"/>
    </row>
    <row r="492" spans="1:14" s="48" customFormat="1" x14ac:dyDescent="0.3">
      <c r="A492" s="50"/>
      <c r="B492" s="50"/>
      <c r="C492" s="50"/>
      <c r="D492" s="50"/>
      <c r="E492" s="50"/>
      <c r="F492" s="50"/>
      <c r="G492" s="47"/>
      <c r="H492" s="50"/>
      <c r="I492" s="50"/>
      <c r="J492" s="50"/>
      <c r="K492" s="50"/>
      <c r="L492" s="50"/>
      <c r="M492" s="50"/>
      <c r="N492" s="47"/>
    </row>
    <row r="493" spans="1:14" s="48" customFormat="1" x14ac:dyDescent="0.3">
      <c r="A493" s="50"/>
      <c r="B493" s="50"/>
      <c r="C493" s="50"/>
      <c r="D493" s="50"/>
      <c r="E493" s="50"/>
      <c r="F493" s="50"/>
      <c r="G493" s="47"/>
      <c r="H493" s="50"/>
      <c r="I493" s="50"/>
      <c r="J493" s="50"/>
      <c r="K493" s="50"/>
      <c r="L493" s="50"/>
      <c r="M493" s="50"/>
      <c r="N493" s="47"/>
    </row>
    <row r="494" spans="1:14" s="48" customFormat="1" x14ac:dyDescent="0.3">
      <c r="A494" s="50"/>
      <c r="B494" s="50"/>
      <c r="C494" s="50"/>
      <c r="D494" s="50"/>
      <c r="E494" s="50"/>
      <c r="F494" s="50"/>
      <c r="G494" s="47"/>
      <c r="H494" s="50"/>
      <c r="I494" s="50"/>
      <c r="J494" s="50"/>
      <c r="K494" s="50"/>
      <c r="L494" s="50"/>
      <c r="M494" s="50"/>
      <c r="N494" s="47"/>
    </row>
    <row r="495" spans="1:14" s="48" customFormat="1" x14ac:dyDescent="0.3">
      <c r="A495" s="50"/>
      <c r="B495" s="50"/>
      <c r="C495" s="50"/>
      <c r="D495" s="50"/>
      <c r="E495" s="50"/>
      <c r="F495" s="50"/>
      <c r="G495" s="47"/>
      <c r="H495" s="50"/>
      <c r="I495" s="50"/>
      <c r="J495" s="50"/>
      <c r="K495" s="50"/>
      <c r="L495" s="50"/>
      <c r="M495" s="50"/>
      <c r="N495" s="47"/>
    </row>
    <row r="496" spans="1:14" s="48" customFormat="1" x14ac:dyDescent="0.3">
      <c r="A496" s="50"/>
      <c r="B496" s="50"/>
      <c r="C496" s="50"/>
      <c r="D496" s="50"/>
      <c r="E496" s="50"/>
      <c r="F496" s="50"/>
      <c r="G496" s="47"/>
      <c r="H496" s="50"/>
      <c r="I496" s="50"/>
      <c r="J496" s="50"/>
      <c r="K496" s="50"/>
      <c r="L496" s="50"/>
      <c r="M496" s="50"/>
      <c r="N496" s="47"/>
    </row>
    <row r="497" spans="1:14" s="48" customFormat="1" x14ac:dyDescent="0.3">
      <c r="A497" s="50"/>
      <c r="B497" s="50"/>
      <c r="C497" s="50"/>
      <c r="D497" s="50"/>
      <c r="E497" s="50"/>
      <c r="F497" s="50"/>
      <c r="G497" s="47"/>
      <c r="H497" s="50"/>
      <c r="I497" s="50"/>
      <c r="J497" s="50"/>
      <c r="K497" s="50"/>
      <c r="L497" s="50"/>
      <c r="M497" s="50"/>
      <c r="N497" s="47"/>
    </row>
    <row r="498" spans="1:14" s="48" customFormat="1" x14ac:dyDescent="0.3">
      <c r="A498" s="50"/>
      <c r="B498" s="50"/>
      <c r="C498" s="50"/>
      <c r="D498" s="50"/>
      <c r="E498" s="50"/>
      <c r="F498" s="50"/>
      <c r="G498" s="47"/>
      <c r="H498" s="50"/>
      <c r="I498" s="50"/>
      <c r="J498" s="50"/>
      <c r="K498" s="50"/>
      <c r="L498" s="50"/>
      <c r="M498" s="50"/>
      <c r="N498" s="47"/>
    </row>
    <row r="499" spans="1:14" s="48" customFormat="1" x14ac:dyDescent="0.3">
      <c r="A499" s="50"/>
      <c r="B499" s="50"/>
      <c r="C499" s="50"/>
      <c r="D499" s="50"/>
      <c r="E499" s="50"/>
      <c r="F499" s="50"/>
      <c r="G499" s="47"/>
      <c r="H499" s="50"/>
      <c r="I499" s="50"/>
      <c r="J499" s="50"/>
      <c r="K499" s="50"/>
      <c r="L499" s="50"/>
      <c r="M499" s="50"/>
      <c r="N499" s="47"/>
    </row>
    <row r="500" spans="1:14" s="48" customFormat="1" x14ac:dyDescent="0.3">
      <c r="A500" s="50"/>
      <c r="B500" s="50"/>
      <c r="C500" s="50"/>
      <c r="D500" s="50"/>
      <c r="E500" s="50"/>
      <c r="F500" s="50"/>
      <c r="G500" s="47"/>
      <c r="H500" s="50"/>
      <c r="I500" s="50"/>
      <c r="J500" s="50"/>
      <c r="K500" s="50"/>
      <c r="L500" s="50"/>
      <c r="M500" s="50"/>
      <c r="N500" s="47"/>
    </row>
    <row r="501" spans="1:14" s="48" customFormat="1" x14ac:dyDescent="0.3">
      <c r="A501" s="50"/>
      <c r="B501" s="50"/>
      <c r="C501" s="50"/>
      <c r="D501" s="50"/>
      <c r="E501" s="50"/>
      <c r="F501" s="50"/>
      <c r="G501" s="47"/>
      <c r="H501" s="50"/>
      <c r="I501" s="50"/>
      <c r="J501" s="50"/>
      <c r="K501" s="50"/>
      <c r="L501" s="50"/>
      <c r="M501" s="50"/>
      <c r="N501" s="47"/>
    </row>
    <row r="502" spans="1:14" s="48" customFormat="1" x14ac:dyDescent="0.3">
      <c r="A502" s="50"/>
      <c r="B502" s="50"/>
      <c r="C502" s="50"/>
      <c r="D502" s="50"/>
      <c r="E502" s="50"/>
      <c r="F502" s="50"/>
      <c r="G502" s="47"/>
      <c r="H502" s="50"/>
      <c r="I502" s="50"/>
      <c r="J502" s="50"/>
      <c r="K502" s="50"/>
      <c r="L502" s="50"/>
      <c r="M502" s="50"/>
      <c r="N502" s="47"/>
    </row>
    <row r="503" spans="1:14" s="48" customFormat="1" x14ac:dyDescent="0.3">
      <c r="A503" s="50"/>
      <c r="B503" s="50"/>
      <c r="C503" s="50"/>
      <c r="D503" s="50"/>
      <c r="E503" s="50"/>
      <c r="F503" s="50"/>
      <c r="G503" s="47"/>
      <c r="H503" s="50"/>
      <c r="I503" s="50"/>
      <c r="J503" s="50"/>
      <c r="K503" s="50"/>
      <c r="L503" s="50"/>
      <c r="M503" s="50"/>
      <c r="N503" s="47"/>
    </row>
    <row r="504" spans="1:14" s="48" customFormat="1" x14ac:dyDescent="0.3">
      <c r="A504" s="50"/>
      <c r="B504" s="50"/>
      <c r="C504" s="50"/>
      <c r="D504" s="50"/>
      <c r="E504" s="50"/>
      <c r="F504" s="50"/>
      <c r="G504" s="47"/>
      <c r="H504" s="50"/>
      <c r="I504" s="50"/>
      <c r="J504" s="50"/>
      <c r="K504" s="50"/>
      <c r="L504" s="50"/>
      <c r="M504" s="50"/>
      <c r="N504" s="47"/>
    </row>
    <row r="505" spans="1:14" s="48" customFormat="1" x14ac:dyDescent="0.3">
      <c r="A505" s="50"/>
      <c r="B505" s="50"/>
      <c r="C505" s="50"/>
      <c r="D505" s="50"/>
      <c r="E505" s="50"/>
      <c r="F505" s="50"/>
      <c r="G505" s="47"/>
      <c r="H505" s="50"/>
      <c r="I505" s="50"/>
      <c r="J505" s="50"/>
      <c r="K505" s="50"/>
      <c r="L505" s="50"/>
      <c r="M505" s="50"/>
      <c r="N505" s="47"/>
    </row>
    <row r="506" spans="1:14" s="48" customFormat="1" x14ac:dyDescent="0.3">
      <c r="A506" s="50"/>
      <c r="B506" s="50"/>
      <c r="C506" s="50"/>
      <c r="D506" s="50"/>
      <c r="E506" s="50"/>
      <c r="F506" s="50"/>
      <c r="G506" s="47"/>
      <c r="H506" s="50"/>
      <c r="I506" s="50"/>
      <c r="J506" s="50"/>
      <c r="K506" s="50"/>
      <c r="L506" s="50"/>
      <c r="M506" s="50"/>
      <c r="N506" s="47"/>
    </row>
    <row r="507" spans="1:14" s="48" customFormat="1" x14ac:dyDescent="0.3">
      <c r="A507" s="50"/>
      <c r="B507" s="50"/>
      <c r="C507" s="50"/>
      <c r="D507" s="50"/>
      <c r="E507" s="50"/>
      <c r="F507" s="50"/>
      <c r="G507" s="47"/>
      <c r="H507" s="50"/>
      <c r="I507" s="50"/>
      <c r="J507" s="50"/>
      <c r="K507" s="50"/>
      <c r="L507" s="50"/>
      <c r="M507" s="50"/>
      <c r="N507" s="47"/>
    </row>
    <row r="508" spans="1:14" s="48" customFormat="1" x14ac:dyDescent="0.3">
      <c r="A508" s="50"/>
      <c r="B508" s="50"/>
      <c r="C508" s="50"/>
      <c r="D508" s="50"/>
      <c r="E508" s="50"/>
      <c r="F508" s="50"/>
      <c r="G508" s="47"/>
      <c r="H508" s="50"/>
      <c r="I508" s="50"/>
      <c r="J508" s="50"/>
      <c r="K508" s="50"/>
      <c r="L508" s="50"/>
      <c r="M508" s="50"/>
      <c r="N508" s="47"/>
    </row>
    <row r="509" spans="1:14" s="48" customFormat="1" x14ac:dyDescent="0.3">
      <c r="A509" s="50"/>
      <c r="B509" s="50"/>
      <c r="C509" s="50"/>
      <c r="D509" s="50"/>
      <c r="E509" s="50"/>
      <c r="F509" s="50"/>
      <c r="G509" s="47"/>
      <c r="H509" s="50"/>
      <c r="I509" s="50"/>
      <c r="J509" s="50"/>
      <c r="K509" s="50"/>
      <c r="L509" s="50"/>
      <c r="M509" s="50"/>
      <c r="N509" s="47"/>
    </row>
    <row r="510" spans="1:14" s="48" customFormat="1" x14ac:dyDescent="0.3">
      <c r="A510" s="50"/>
      <c r="B510" s="50"/>
      <c r="C510" s="50"/>
      <c r="D510" s="50"/>
      <c r="E510" s="50"/>
      <c r="F510" s="50"/>
      <c r="G510" s="47"/>
      <c r="H510" s="50"/>
      <c r="I510" s="50"/>
      <c r="J510" s="50"/>
      <c r="K510" s="50"/>
      <c r="L510" s="50"/>
      <c r="M510" s="50"/>
      <c r="N510" s="47"/>
    </row>
    <row r="511" spans="1:14" s="48" customFormat="1" x14ac:dyDescent="0.3">
      <c r="A511" s="50"/>
      <c r="B511" s="50"/>
      <c r="C511" s="50"/>
      <c r="D511" s="50"/>
      <c r="E511" s="50"/>
      <c r="F511" s="50"/>
      <c r="G511" s="47"/>
      <c r="H511" s="50"/>
      <c r="I511" s="50"/>
      <c r="J511" s="50"/>
      <c r="K511" s="50"/>
      <c r="L511" s="50"/>
      <c r="M511" s="50"/>
      <c r="N511" s="47"/>
    </row>
    <row r="512" spans="1:14" s="48" customFormat="1" x14ac:dyDescent="0.3">
      <c r="A512" s="50"/>
      <c r="B512" s="50"/>
      <c r="C512" s="50"/>
      <c r="D512" s="50"/>
      <c r="E512" s="50"/>
      <c r="F512" s="50"/>
      <c r="G512" s="47"/>
      <c r="H512" s="50"/>
      <c r="I512" s="50"/>
      <c r="J512" s="50"/>
      <c r="K512" s="50"/>
      <c r="L512" s="50"/>
      <c r="M512" s="50"/>
      <c r="N512" s="47"/>
    </row>
    <row r="513" spans="1:14" s="48" customFormat="1" x14ac:dyDescent="0.3">
      <c r="A513" s="50"/>
      <c r="B513" s="50"/>
      <c r="C513" s="50"/>
      <c r="D513" s="50"/>
      <c r="E513" s="50"/>
      <c r="F513" s="50"/>
      <c r="G513" s="47"/>
      <c r="H513" s="50"/>
      <c r="I513" s="50"/>
      <c r="J513" s="50"/>
      <c r="K513" s="50"/>
      <c r="L513" s="50"/>
      <c r="M513" s="50"/>
      <c r="N513" s="47"/>
    </row>
    <row r="514" spans="1:14" s="48" customFormat="1" x14ac:dyDescent="0.3">
      <c r="A514" s="50"/>
      <c r="B514" s="50"/>
      <c r="C514" s="50"/>
      <c r="D514" s="50"/>
      <c r="E514" s="50"/>
      <c r="F514" s="50"/>
      <c r="G514" s="47"/>
      <c r="H514" s="50"/>
      <c r="I514" s="50"/>
      <c r="J514" s="50"/>
      <c r="K514" s="50"/>
      <c r="L514" s="50"/>
      <c r="M514" s="50"/>
      <c r="N514" s="47"/>
    </row>
    <row r="515" spans="1:14" s="48" customFormat="1" x14ac:dyDescent="0.3">
      <c r="A515" s="50"/>
      <c r="B515" s="50"/>
      <c r="C515" s="50"/>
      <c r="D515" s="50"/>
      <c r="E515" s="50"/>
      <c r="F515" s="50"/>
      <c r="G515" s="47"/>
      <c r="H515" s="50"/>
      <c r="I515" s="50"/>
      <c r="J515" s="50"/>
      <c r="K515" s="50"/>
      <c r="L515" s="50"/>
      <c r="M515" s="50"/>
      <c r="N515" s="47"/>
    </row>
    <row r="516" spans="1:14" s="48" customFormat="1" x14ac:dyDescent="0.3">
      <c r="A516" s="50"/>
      <c r="B516" s="50"/>
      <c r="C516" s="50"/>
      <c r="D516" s="50"/>
      <c r="E516" s="50"/>
      <c r="F516" s="50"/>
      <c r="G516" s="47"/>
      <c r="H516" s="50"/>
      <c r="I516" s="50"/>
      <c r="J516" s="50"/>
      <c r="K516" s="50"/>
      <c r="L516" s="50"/>
      <c r="M516" s="50"/>
      <c r="N516" s="47"/>
    </row>
    <row r="517" spans="1:14" s="48" customFormat="1" x14ac:dyDescent="0.3">
      <c r="A517" s="50"/>
      <c r="B517" s="50"/>
      <c r="C517" s="50"/>
      <c r="D517" s="50"/>
      <c r="E517" s="50"/>
      <c r="F517" s="50"/>
      <c r="G517" s="47"/>
      <c r="H517" s="50"/>
      <c r="I517" s="50"/>
      <c r="J517" s="50"/>
      <c r="K517" s="50"/>
      <c r="L517" s="50"/>
      <c r="M517" s="50"/>
      <c r="N517" s="47"/>
    </row>
    <row r="518" spans="1:14" s="48" customFormat="1" x14ac:dyDescent="0.3">
      <c r="A518" s="50"/>
      <c r="B518" s="50"/>
      <c r="C518" s="50"/>
      <c r="D518" s="50"/>
      <c r="E518" s="50"/>
      <c r="F518" s="50"/>
      <c r="G518" s="47"/>
      <c r="H518" s="50"/>
      <c r="I518" s="50"/>
      <c r="J518" s="50"/>
      <c r="K518" s="50"/>
      <c r="L518" s="50"/>
      <c r="M518" s="50"/>
      <c r="N518" s="47"/>
    </row>
    <row r="519" spans="1:14" s="48" customFormat="1" x14ac:dyDescent="0.3">
      <c r="A519" s="50"/>
      <c r="B519" s="50"/>
      <c r="C519" s="50"/>
      <c r="D519" s="50"/>
      <c r="E519" s="50"/>
      <c r="F519" s="50"/>
      <c r="G519" s="47"/>
      <c r="H519" s="50"/>
      <c r="I519" s="50"/>
      <c r="J519" s="50"/>
      <c r="K519" s="50"/>
      <c r="L519" s="50"/>
      <c r="M519" s="50"/>
      <c r="N519" s="47"/>
    </row>
    <row r="520" spans="1:14" s="48" customFormat="1" x14ac:dyDescent="0.3">
      <c r="A520" s="50"/>
      <c r="B520" s="50"/>
      <c r="C520" s="50"/>
      <c r="D520" s="50"/>
      <c r="E520" s="50"/>
      <c r="F520" s="50"/>
      <c r="G520" s="47"/>
      <c r="H520" s="50"/>
      <c r="I520" s="50"/>
      <c r="J520" s="50"/>
      <c r="K520" s="50"/>
      <c r="L520" s="50"/>
      <c r="M520" s="50"/>
      <c r="N520" s="47"/>
    </row>
    <row r="521" spans="1:14" s="48" customFormat="1" x14ac:dyDescent="0.3">
      <c r="A521" s="50"/>
      <c r="B521" s="50"/>
      <c r="C521" s="50"/>
      <c r="D521" s="50"/>
      <c r="E521" s="50"/>
      <c r="F521" s="50"/>
      <c r="G521" s="47"/>
      <c r="H521" s="50"/>
      <c r="I521" s="50"/>
      <c r="J521" s="50"/>
      <c r="K521" s="50"/>
      <c r="L521" s="50"/>
      <c r="M521" s="50"/>
      <c r="N521" s="47"/>
    </row>
    <row r="522" spans="1:14" s="48" customFormat="1" x14ac:dyDescent="0.3">
      <c r="A522" s="50"/>
      <c r="B522" s="50"/>
      <c r="C522" s="50"/>
      <c r="D522" s="50"/>
      <c r="E522" s="50"/>
      <c r="F522" s="50"/>
      <c r="G522" s="47"/>
      <c r="H522" s="50"/>
      <c r="I522" s="50"/>
      <c r="J522" s="50"/>
      <c r="K522" s="50"/>
      <c r="L522" s="50"/>
      <c r="M522" s="50"/>
      <c r="N522" s="47"/>
    </row>
    <row r="523" spans="1:14" s="48" customFormat="1" x14ac:dyDescent="0.3">
      <c r="A523" s="50"/>
      <c r="B523" s="50"/>
      <c r="C523" s="50"/>
      <c r="D523" s="50"/>
      <c r="E523" s="50"/>
      <c r="F523" s="50"/>
      <c r="G523" s="47"/>
      <c r="H523" s="50"/>
      <c r="I523" s="50"/>
      <c r="J523" s="50"/>
      <c r="K523" s="50"/>
      <c r="L523" s="50"/>
      <c r="M523" s="50"/>
      <c r="N523" s="47"/>
    </row>
    <row r="524" spans="1:14" s="48" customFormat="1" x14ac:dyDescent="0.3">
      <c r="A524" s="50"/>
      <c r="B524" s="50"/>
      <c r="C524" s="50"/>
      <c r="D524" s="50"/>
      <c r="E524" s="50"/>
      <c r="F524" s="50"/>
      <c r="G524" s="47"/>
      <c r="H524" s="50"/>
      <c r="I524" s="50"/>
      <c r="J524" s="50"/>
      <c r="K524" s="50"/>
      <c r="L524" s="50"/>
      <c r="M524" s="50"/>
      <c r="N524" s="47"/>
    </row>
    <row r="525" spans="1:14" s="48" customFormat="1" x14ac:dyDescent="0.3">
      <c r="A525" s="50"/>
      <c r="B525" s="50"/>
      <c r="C525" s="50"/>
      <c r="D525" s="50"/>
      <c r="E525" s="50"/>
      <c r="F525" s="50"/>
      <c r="G525" s="47"/>
      <c r="H525" s="50"/>
      <c r="I525" s="50"/>
      <c r="J525" s="50"/>
      <c r="K525" s="50"/>
      <c r="L525" s="50"/>
      <c r="M525" s="50"/>
      <c r="N525" s="47"/>
    </row>
    <row r="526" spans="1:14" s="48" customFormat="1" x14ac:dyDescent="0.3">
      <c r="A526" s="50"/>
      <c r="B526" s="50"/>
      <c r="C526" s="50"/>
      <c r="D526" s="50"/>
      <c r="E526" s="50"/>
      <c r="F526" s="50"/>
      <c r="G526" s="47"/>
      <c r="H526" s="50"/>
      <c r="I526" s="50"/>
      <c r="J526" s="50"/>
      <c r="K526" s="50"/>
      <c r="L526" s="50"/>
      <c r="M526" s="50"/>
      <c r="N526" s="47"/>
    </row>
    <row r="527" spans="1:14" s="48" customFormat="1" x14ac:dyDescent="0.3">
      <c r="A527" s="50"/>
      <c r="B527" s="50"/>
      <c r="C527" s="50"/>
      <c r="D527" s="50"/>
      <c r="E527" s="50"/>
      <c r="F527" s="50"/>
      <c r="G527" s="47"/>
      <c r="H527" s="50"/>
      <c r="I527" s="50"/>
      <c r="J527" s="50"/>
      <c r="K527" s="50"/>
      <c r="L527" s="50"/>
      <c r="M527" s="50"/>
      <c r="N527" s="47"/>
    </row>
    <row r="528" spans="1:14" s="48" customFormat="1" x14ac:dyDescent="0.3">
      <c r="A528" s="50"/>
      <c r="B528" s="50"/>
      <c r="C528" s="50"/>
      <c r="D528" s="50"/>
      <c r="E528" s="50"/>
      <c r="F528" s="50"/>
      <c r="G528" s="47"/>
      <c r="H528" s="50"/>
      <c r="I528" s="50"/>
      <c r="J528" s="50"/>
      <c r="K528" s="50"/>
      <c r="L528" s="50"/>
      <c r="M528" s="50"/>
      <c r="N528" s="47"/>
    </row>
    <row r="529" spans="1:14" s="48" customFormat="1" x14ac:dyDescent="0.3">
      <c r="A529" s="50"/>
      <c r="B529" s="50"/>
      <c r="C529" s="50"/>
      <c r="D529" s="50"/>
      <c r="E529" s="50"/>
      <c r="F529" s="50"/>
      <c r="G529" s="47"/>
      <c r="H529" s="50"/>
      <c r="I529" s="50"/>
      <c r="J529" s="50"/>
      <c r="K529" s="50"/>
      <c r="L529" s="50"/>
      <c r="M529" s="50"/>
      <c r="N529" s="47"/>
    </row>
    <row r="530" spans="1:14" s="48" customFormat="1" x14ac:dyDescent="0.3">
      <c r="A530" s="50"/>
      <c r="B530" s="50"/>
      <c r="C530" s="50"/>
      <c r="D530" s="50"/>
      <c r="E530" s="50"/>
      <c r="F530" s="50"/>
      <c r="G530" s="47"/>
      <c r="H530" s="50"/>
      <c r="I530" s="50"/>
      <c r="J530" s="50"/>
      <c r="K530" s="50"/>
      <c r="L530" s="50"/>
      <c r="M530" s="50"/>
      <c r="N530" s="47"/>
    </row>
    <row r="531" spans="1:14" s="48" customFormat="1" x14ac:dyDescent="0.3">
      <c r="A531" s="50"/>
      <c r="B531" s="50"/>
      <c r="C531" s="50"/>
      <c r="D531" s="50"/>
      <c r="E531" s="50"/>
      <c r="F531" s="50"/>
      <c r="G531" s="47"/>
      <c r="H531" s="50"/>
      <c r="I531" s="50"/>
      <c r="J531" s="50"/>
      <c r="K531" s="50"/>
      <c r="L531" s="50"/>
      <c r="M531" s="50"/>
      <c r="N531" s="47"/>
    </row>
    <row r="532" spans="1:14" s="48" customFormat="1" x14ac:dyDescent="0.3">
      <c r="A532" s="50"/>
      <c r="B532" s="50"/>
      <c r="C532" s="50"/>
      <c r="D532" s="50"/>
      <c r="E532" s="50"/>
      <c r="F532" s="50"/>
      <c r="G532" s="47"/>
      <c r="H532" s="50"/>
      <c r="I532" s="50"/>
      <c r="J532" s="50"/>
      <c r="K532" s="50"/>
      <c r="L532" s="50"/>
      <c r="M532" s="50"/>
      <c r="N532" s="47"/>
    </row>
    <row r="533" spans="1:14" s="48" customFormat="1" x14ac:dyDescent="0.3">
      <c r="A533" s="50"/>
      <c r="B533" s="50"/>
      <c r="C533" s="50"/>
      <c r="D533" s="50"/>
      <c r="E533" s="50"/>
      <c r="F533" s="50"/>
      <c r="G533" s="47"/>
      <c r="H533" s="50"/>
      <c r="I533" s="50"/>
      <c r="J533" s="50"/>
      <c r="K533" s="50"/>
      <c r="L533" s="50"/>
      <c r="M533" s="50"/>
      <c r="N533" s="47"/>
    </row>
    <row r="534" spans="1:14" s="48" customFormat="1" x14ac:dyDescent="0.3">
      <c r="A534" s="50"/>
      <c r="B534" s="50"/>
      <c r="C534" s="50"/>
      <c r="D534" s="50"/>
      <c r="E534" s="50"/>
      <c r="F534" s="50"/>
      <c r="G534" s="47"/>
      <c r="H534" s="50"/>
      <c r="I534" s="50"/>
      <c r="J534" s="50"/>
      <c r="K534" s="50"/>
      <c r="L534" s="50"/>
      <c r="M534" s="50"/>
      <c r="N534" s="47"/>
    </row>
    <row r="535" spans="1:14" s="48" customFormat="1" x14ac:dyDescent="0.3">
      <c r="A535" s="50"/>
      <c r="B535" s="50"/>
      <c r="C535" s="50"/>
      <c r="D535" s="50"/>
      <c r="E535" s="50"/>
      <c r="F535" s="50"/>
      <c r="G535" s="47"/>
      <c r="H535" s="50"/>
      <c r="I535" s="50"/>
      <c r="J535" s="50"/>
      <c r="K535" s="50"/>
      <c r="L535" s="50"/>
      <c r="M535" s="50"/>
      <c r="N535" s="47"/>
    </row>
    <row r="536" spans="1:14" s="48" customFormat="1" x14ac:dyDescent="0.3">
      <c r="A536" s="50"/>
      <c r="B536" s="50"/>
      <c r="C536" s="50"/>
      <c r="D536" s="50"/>
      <c r="E536" s="50"/>
      <c r="F536" s="50"/>
      <c r="G536" s="47"/>
      <c r="H536" s="50"/>
      <c r="I536" s="50"/>
      <c r="J536" s="50"/>
      <c r="K536" s="50"/>
      <c r="L536" s="50"/>
      <c r="M536" s="50"/>
      <c r="N536" s="47"/>
    </row>
    <row r="537" spans="1:14" s="48" customFormat="1" x14ac:dyDescent="0.3">
      <c r="A537" s="50"/>
      <c r="B537" s="50"/>
      <c r="C537" s="50"/>
      <c r="D537" s="50"/>
      <c r="E537" s="50"/>
      <c r="F537" s="50"/>
      <c r="G537" s="47"/>
      <c r="H537" s="50"/>
      <c r="I537" s="50"/>
      <c r="J537" s="50"/>
      <c r="K537" s="50"/>
      <c r="L537" s="50"/>
      <c r="M537" s="50"/>
      <c r="N537" s="47"/>
    </row>
    <row r="538" spans="1:14" s="48" customFormat="1" x14ac:dyDescent="0.3">
      <c r="A538" s="50"/>
      <c r="B538" s="50"/>
      <c r="C538" s="50"/>
      <c r="D538" s="50"/>
      <c r="E538" s="50"/>
      <c r="F538" s="50"/>
      <c r="G538" s="47"/>
      <c r="H538" s="50"/>
      <c r="I538" s="50"/>
      <c r="J538" s="50"/>
      <c r="K538" s="50"/>
      <c r="L538" s="50"/>
      <c r="M538" s="50"/>
      <c r="N538" s="47"/>
    </row>
    <row r="539" spans="1:14" s="48" customFormat="1" x14ac:dyDescent="0.3">
      <c r="A539" s="50"/>
      <c r="B539" s="50"/>
      <c r="C539" s="50"/>
      <c r="D539" s="50"/>
      <c r="E539" s="50"/>
      <c r="F539" s="50"/>
      <c r="G539" s="47"/>
      <c r="H539" s="50"/>
      <c r="I539" s="50"/>
      <c r="J539" s="50"/>
      <c r="K539" s="50"/>
      <c r="L539" s="50"/>
      <c r="M539" s="50"/>
      <c r="N539" s="47"/>
    </row>
    <row r="540" spans="1:14" s="48" customFormat="1" x14ac:dyDescent="0.3">
      <c r="A540" s="50"/>
      <c r="B540" s="50"/>
      <c r="C540" s="50"/>
      <c r="D540" s="50"/>
      <c r="E540" s="50"/>
      <c r="F540" s="50"/>
      <c r="G540" s="47"/>
      <c r="H540" s="50"/>
      <c r="I540" s="50"/>
      <c r="J540" s="50"/>
      <c r="K540" s="50"/>
      <c r="L540" s="50"/>
      <c r="M540" s="50"/>
      <c r="N540" s="47"/>
    </row>
    <row r="541" spans="1:14" s="48" customFormat="1" x14ac:dyDescent="0.3">
      <c r="A541" s="50"/>
      <c r="B541" s="50"/>
      <c r="C541" s="50"/>
      <c r="D541" s="50"/>
      <c r="E541" s="50"/>
      <c r="F541" s="50"/>
      <c r="G541" s="47"/>
      <c r="H541" s="50"/>
      <c r="I541" s="50"/>
      <c r="J541" s="50"/>
      <c r="K541" s="50"/>
      <c r="L541" s="50"/>
      <c r="M541" s="50"/>
      <c r="N541" s="47"/>
    </row>
    <row r="542" spans="1:14" s="48" customFormat="1" x14ac:dyDescent="0.3">
      <c r="A542" s="50"/>
      <c r="B542" s="50"/>
      <c r="C542" s="50"/>
      <c r="D542" s="50"/>
      <c r="E542" s="50"/>
      <c r="F542" s="50"/>
      <c r="G542" s="47"/>
      <c r="H542" s="50"/>
      <c r="I542" s="50"/>
      <c r="J542" s="50"/>
      <c r="K542" s="50"/>
      <c r="L542" s="50"/>
      <c r="M542" s="50"/>
      <c r="N542" s="47"/>
    </row>
    <row r="543" spans="1:14" s="48" customFormat="1" x14ac:dyDescent="0.3">
      <c r="A543" s="50"/>
      <c r="B543" s="50"/>
      <c r="C543" s="50"/>
      <c r="D543" s="50"/>
      <c r="E543" s="50"/>
      <c r="F543" s="50"/>
      <c r="G543" s="47"/>
      <c r="H543" s="50"/>
      <c r="I543" s="50"/>
      <c r="J543" s="50"/>
      <c r="K543" s="50"/>
      <c r="L543" s="50"/>
      <c r="M543" s="50"/>
      <c r="N543" s="47"/>
    </row>
    <row r="544" spans="1:14" s="48" customFormat="1" x14ac:dyDescent="0.3">
      <c r="A544" s="50"/>
      <c r="B544" s="50"/>
      <c r="C544" s="50"/>
      <c r="D544" s="50"/>
      <c r="E544" s="50"/>
      <c r="F544" s="50"/>
      <c r="G544" s="47"/>
      <c r="H544" s="50"/>
      <c r="I544" s="50"/>
      <c r="J544" s="50"/>
      <c r="K544" s="50"/>
      <c r="L544" s="50"/>
      <c r="M544" s="50"/>
      <c r="N544" s="47"/>
    </row>
    <row r="545" spans="1:14" s="48" customFormat="1" x14ac:dyDescent="0.3">
      <c r="A545" s="50"/>
      <c r="B545" s="50"/>
      <c r="C545" s="50"/>
      <c r="D545" s="50"/>
      <c r="E545" s="50"/>
      <c r="F545" s="50"/>
      <c r="G545" s="47"/>
      <c r="H545" s="50"/>
      <c r="I545" s="50"/>
      <c r="J545" s="50"/>
      <c r="K545" s="50"/>
      <c r="L545" s="50"/>
      <c r="M545" s="50"/>
      <c r="N545" s="47"/>
    </row>
    <row r="546" spans="1:14" s="48" customFormat="1" x14ac:dyDescent="0.3">
      <c r="A546" s="50"/>
      <c r="B546" s="50"/>
      <c r="C546" s="50"/>
      <c r="D546" s="50"/>
      <c r="E546" s="50"/>
      <c r="F546" s="50"/>
      <c r="G546" s="47"/>
      <c r="H546" s="50"/>
      <c r="I546" s="50"/>
      <c r="J546" s="50"/>
      <c r="K546" s="50"/>
      <c r="L546" s="50"/>
      <c r="M546" s="50"/>
      <c r="N546" s="47"/>
    </row>
    <row r="547" spans="1:14" s="48" customFormat="1" x14ac:dyDescent="0.3">
      <c r="A547" s="50"/>
      <c r="B547" s="50"/>
      <c r="C547" s="50"/>
      <c r="D547" s="50"/>
      <c r="E547" s="50"/>
      <c r="F547" s="50"/>
      <c r="G547" s="47"/>
      <c r="H547" s="50"/>
      <c r="I547" s="50"/>
      <c r="J547" s="50"/>
      <c r="K547" s="50"/>
      <c r="L547" s="50"/>
      <c r="M547" s="50"/>
      <c r="N547" s="47"/>
    </row>
    <row r="548" spans="1:14" s="48" customFormat="1" x14ac:dyDescent="0.3">
      <c r="A548" s="50"/>
      <c r="B548" s="50"/>
      <c r="C548" s="50"/>
      <c r="D548" s="50"/>
      <c r="E548" s="50"/>
      <c r="F548" s="50"/>
      <c r="G548" s="47"/>
      <c r="H548" s="50"/>
      <c r="I548" s="50"/>
      <c r="J548" s="50"/>
      <c r="K548" s="50"/>
      <c r="L548" s="50"/>
      <c r="M548" s="50"/>
      <c r="N548" s="47"/>
    </row>
    <row r="549" spans="1:14" s="48" customFormat="1" x14ac:dyDescent="0.3">
      <c r="A549" s="50"/>
      <c r="B549" s="50"/>
      <c r="C549" s="50"/>
      <c r="D549" s="50"/>
      <c r="E549" s="50"/>
      <c r="F549" s="50"/>
      <c r="G549" s="47"/>
      <c r="H549" s="50"/>
      <c r="I549" s="50"/>
      <c r="J549" s="50"/>
      <c r="K549" s="50"/>
      <c r="L549" s="50"/>
      <c r="M549" s="50"/>
      <c r="N549" s="47"/>
    </row>
    <row r="550" spans="1:14" s="48" customFormat="1" x14ac:dyDescent="0.3">
      <c r="A550" s="50"/>
      <c r="B550" s="50"/>
      <c r="C550" s="50"/>
      <c r="D550" s="50"/>
      <c r="E550" s="50"/>
      <c r="F550" s="50"/>
      <c r="G550" s="47"/>
      <c r="H550" s="50"/>
      <c r="I550" s="50"/>
      <c r="J550" s="50"/>
      <c r="K550" s="50"/>
      <c r="L550" s="50"/>
      <c r="M550" s="50"/>
      <c r="N550" s="47"/>
    </row>
    <row r="551" spans="1:14" s="48" customFormat="1" x14ac:dyDescent="0.3">
      <c r="A551" s="50"/>
      <c r="B551" s="50"/>
      <c r="C551" s="50"/>
      <c r="D551" s="50"/>
      <c r="E551" s="50"/>
      <c r="F551" s="50"/>
      <c r="G551" s="47"/>
      <c r="H551" s="50"/>
      <c r="I551" s="50"/>
      <c r="J551" s="50"/>
      <c r="K551" s="50"/>
      <c r="L551" s="50"/>
      <c r="M551" s="50"/>
      <c r="N551" s="47"/>
    </row>
    <row r="552" spans="1:14" s="48" customFormat="1" x14ac:dyDescent="0.3">
      <c r="A552" s="50"/>
      <c r="B552" s="50"/>
      <c r="C552" s="50"/>
      <c r="D552" s="50"/>
      <c r="E552" s="50"/>
      <c r="F552" s="50"/>
      <c r="G552" s="47"/>
      <c r="H552" s="50"/>
      <c r="I552" s="50"/>
      <c r="J552" s="50"/>
      <c r="K552" s="50"/>
      <c r="L552" s="50"/>
      <c r="M552" s="50"/>
      <c r="N552" s="47"/>
    </row>
    <row r="553" spans="1:14" s="48" customFormat="1" x14ac:dyDescent="0.3">
      <c r="A553" s="50"/>
      <c r="B553" s="50"/>
      <c r="C553" s="50"/>
      <c r="D553" s="50"/>
      <c r="E553" s="50"/>
      <c r="F553" s="50"/>
      <c r="G553" s="47"/>
      <c r="H553" s="50"/>
      <c r="I553" s="50"/>
      <c r="J553" s="50"/>
      <c r="K553" s="50"/>
      <c r="L553" s="50"/>
      <c r="M553" s="50"/>
      <c r="N553" s="47"/>
    </row>
    <row r="554" spans="1:14" s="48" customFormat="1" x14ac:dyDescent="0.3">
      <c r="A554" s="50"/>
      <c r="B554" s="50"/>
      <c r="C554" s="50"/>
      <c r="D554" s="50"/>
      <c r="E554" s="50"/>
      <c r="F554" s="50"/>
      <c r="G554" s="47"/>
      <c r="H554" s="50"/>
      <c r="I554" s="50"/>
      <c r="J554" s="50"/>
      <c r="K554" s="50"/>
      <c r="L554" s="50"/>
      <c r="M554" s="50"/>
      <c r="N554" s="47"/>
    </row>
    <row r="555" spans="1:14" s="48" customFormat="1" x14ac:dyDescent="0.3">
      <c r="A555" s="50"/>
      <c r="B555" s="50"/>
      <c r="C555" s="50"/>
      <c r="D555" s="50"/>
      <c r="E555" s="50"/>
      <c r="F555" s="50"/>
      <c r="G555" s="47"/>
      <c r="H555" s="50"/>
      <c r="I555" s="50"/>
      <c r="J555" s="50"/>
      <c r="K555" s="50"/>
      <c r="L555" s="50"/>
      <c r="M555" s="50"/>
      <c r="N555" s="47"/>
    </row>
    <row r="556" spans="1:14" s="48" customFormat="1" x14ac:dyDescent="0.3">
      <c r="A556" s="50"/>
      <c r="B556" s="50"/>
      <c r="C556" s="50"/>
      <c r="D556" s="50"/>
      <c r="E556" s="50"/>
      <c r="F556" s="50"/>
      <c r="G556" s="47"/>
      <c r="H556" s="50"/>
      <c r="I556" s="50"/>
      <c r="J556" s="50"/>
      <c r="K556" s="50"/>
      <c r="L556" s="50"/>
      <c r="M556" s="50"/>
      <c r="N556" s="47"/>
    </row>
    <row r="557" spans="1:14" s="48" customFormat="1" x14ac:dyDescent="0.3">
      <c r="A557" s="50"/>
      <c r="B557" s="50"/>
      <c r="C557" s="50"/>
      <c r="D557" s="50"/>
      <c r="E557" s="50"/>
      <c r="F557" s="50"/>
      <c r="G557" s="47"/>
      <c r="H557" s="50"/>
      <c r="I557" s="50"/>
      <c r="J557" s="50"/>
      <c r="K557" s="50"/>
      <c r="L557" s="50"/>
      <c r="M557" s="50"/>
      <c r="N557" s="47"/>
    </row>
    <row r="558" spans="1:14" s="48" customFormat="1" x14ac:dyDescent="0.3">
      <c r="A558" s="50"/>
      <c r="B558" s="50"/>
      <c r="C558" s="50"/>
      <c r="D558" s="50"/>
      <c r="E558" s="50"/>
      <c r="F558" s="50"/>
      <c r="G558" s="47"/>
      <c r="H558" s="50"/>
      <c r="I558" s="50"/>
      <c r="J558" s="50"/>
      <c r="K558" s="50"/>
      <c r="L558" s="50"/>
      <c r="M558" s="50"/>
      <c r="N558" s="47"/>
    </row>
    <row r="559" spans="1:14" s="48" customFormat="1" x14ac:dyDescent="0.3">
      <c r="A559" s="50"/>
      <c r="B559" s="50"/>
      <c r="C559" s="50"/>
      <c r="D559" s="50"/>
      <c r="E559" s="50"/>
      <c r="F559" s="50"/>
      <c r="G559" s="47"/>
      <c r="H559" s="50"/>
      <c r="I559" s="50"/>
      <c r="J559" s="50"/>
      <c r="K559" s="50"/>
      <c r="L559" s="50"/>
      <c r="M559" s="50"/>
      <c r="N559" s="47"/>
    </row>
    <row r="560" spans="1:14" s="48" customFormat="1" x14ac:dyDescent="0.3">
      <c r="A560" s="50"/>
      <c r="B560" s="50"/>
      <c r="C560" s="50"/>
      <c r="D560" s="50"/>
      <c r="E560" s="50"/>
      <c r="F560" s="50"/>
      <c r="G560" s="47"/>
      <c r="H560" s="50"/>
      <c r="I560" s="50"/>
      <c r="J560" s="50"/>
      <c r="K560" s="50"/>
      <c r="L560" s="50"/>
      <c r="M560" s="50"/>
      <c r="N560" s="47"/>
    </row>
    <row r="561" spans="1:14" s="48" customFormat="1" x14ac:dyDescent="0.3">
      <c r="A561" s="50"/>
      <c r="B561" s="50"/>
      <c r="C561" s="50"/>
      <c r="D561" s="50"/>
      <c r="E561" s="50"/>
      <c r="F561" s="50"/>
      <c r="G561" s="47"/>
      <c r="H561" s="50"/>
      <c r="I561" s="50"/>
      <c r="J561" s="50"/>
      <c r="K561" s="50"/>
      <c r="L561" s="50"/>
      <c r="M561" s="50"/>
      <c r="N561" s="47"/>
    </row>
    <row r="562" spans="1:14" s="48" customFormat="1" x14ac:dyDescent="0.3">
      <c r="A562" s="50"/>
      <c r="B562" s="50"/>
      <c r="C562" s="50"/>
      <c r="D562" s="50"/>
      <c r="E562" s="50"/>
      <c r="F562" s="50"/>
      <c r="G562" s="47"/>
      <c r="H562" s="50"/>
      <c r="I562" s="50"/>
      <c r="J562" s="50"/>
      <c r="K562" s="50"/>
      <c r="L562" s="50"/>
      <c r="M562" s="50"/>
      <c r="N562" s="47"/>
    </row>
    <row r="563" spans="1:14" s="48" customFormat="1" x14ac:dyDescent="0.3">
      <c r="A563" s="50"/>
      <c r="B563" s="50"/>
      <c r="C563" s="50"/>
      <c r="D563" s="50"/>
      <c r="E563" s="50"/>
      <c r="F563" s="50"/>
      <c r="G563" s="47"/>
      <c r="H563" s="50"/>
      <c r="I563" s="50"/>
      <c r="J563" s="50"/>
      <c r="K563" s="50"/>
      <c r="L563" s="50"/>
      <c r="M563" s="50"/>
      <c r="N563" s="47"/>
    </row>
    <row r="564" spans="1:14" s="48" customFormat="1" x14ac:dyDescent="0.3">
      <c r="A564" s="50"/>
      <c r="B564" s="50"/>
      <c r="C564" s="50"/>
      <c r="D564" s="50"/>
      <c r="E564" s="50"/>
      <c r="F564" s="50"/>
      <c r="G564" s="47"/>
      <c r="H564" s="50"/>
      <c r="I564" s="50"/>
      <c r="J564" s="50"/>
      <c r="K564" s="50"/>
      <c r="L564" s="50"/>
      <c r="M564" s="50"/>
      <c r="N564" s="47"/>
    </row>
    <row r="565" spans="1:14" s="48" customFormat="1" x14ac:dyDescent="0.3">
      <c r="A565" s="50"/>
      <c r="B565" s="50"/>
      <c r="C565" s="50"/>
      <c r="D565" s="50"/>
      <c r="E565" s="50"/>
      <c r="F565" s="50"/>
      <c r="G565" s="47"/>
      <c r="H565" s="50"/>
      <c r="I565" s="50"/>
      <c r="J565" s="50"/>
      <c r="K565" s="50"/>
      <c r="L565" s="50"/>
      <c r="M565" s="50"/>
      <c r="N565" s="47"/>
    </row>
    <row r="566" spans="1:14" s="48" customFormat="1" x14ac:dyDescent="0.3">
      <c r="A566" s="50"/>
      <c r="B566" s="50"/>
      <c r="C566" s="50"/>
      <c r="D566" s="50"/>
      <c r="E566" s="50"/>
      <c r="F566" s="50"/>
      <c r="G566" s="47"/>
      <c r="H566" s="50"/>
      <c r="I566" s="50"/>
      <c r="J566" s="50"/>
      <c r="K566" s="50"/>
      <c r="L566" s="50"/>
      <c r="M566" s="50"/>
      <c r="N566" s="47"/>
    </row>
    <row r="567" spans="1:14" s="48" customFormat="1" x14ac:dyDescent="0.3">
      <c r="A567" s="50"/>
      <c r="B567" s="50"/>
      <c r="C567" s="50"/>
      <c r="D567" s="50"/>
      <c r="E567" s="50"/>
      <c r="F567" s="50"/>
      <c r="G567" s="47"/>
      <c r="H567" s="50"/>
      <c r="I567" s="50"/>
      <c r="J567" s="50"/>
      <c r="K567" s="50"/>
      <c r="L567" s="50"/>
      <c r="M567" s="50"/>
      <c r="N567" s="47"/>
    </row>
    <row r="568" spans="1:14" s="48" customFormat="1" x14ac:dyDescent="0.3">
      <c r="A568" s="50"/>
      <c r="B568" s="50"/>
      <c r="C568" s="50"/>
      <c r="D568" s="50"/>
      <c r="E568" s="50"/>
      <c r="F568" s="50"/>
      <c r="G568" s="47"/>
      <c r="H568" s="50"/>
      <c r="I568" s="50"/>
      <c r="J568" s="50"/>
      <c r="K568" s="50"/>
      <c r="L568" s="50"/>
      <c r="M568" s="50"/>
      <c r="N568" s="47"/>
    </row>
    <row r="569" spans="1:14" s="48" customFormat="1" x14ac:dyDescent="0.3">
      <c r="A569" s="50"/>
      <c r="B569" s="50"/>
      <c r="C569" s="50"/>
      <c r="D569" s="50"/>
      <c r="E569" s="50"/>
      <c r="F569" s="50"/>
      <c r="G569" s="47"/>
      <c r="H569" s="50"/>
      <c r="I569" s="50"/>
      <c r="J569" s="50"/>
      <c r="K569" s="50"/>
      <c r="L569" s="50"/>
      <c r="M569" s="50"/>
      <c r="N569" s="47"/>
    </row>
    <row r="570" spans="1:14" s="48" customFormat="1" x14ac:dyDescent="0.3">
      <c r="A570" s="50"/>
      <c r="B570" s="50"/>
      <c r="C570" s="50"/>
      <c r="D570" s="50"/>
      <c r="E570" s="50"/>
      <c r="F570" s="50"/>
      <c r="G570" s="47"/>
      <c r="H570" s="50"/>
      <c r="I570" s="50"/>
      <c r="J570" s="50"/>
      <c r="K570" s="50"/>
      <c r="L570" s="50"/>
      <c r="M570" s="50"/>
      <c r="N570" s="47"/>
    </row>
    <row r="571" spans="1:14" s="48" customFormat="1" x14ac:dyDescent="0.3">
      <c r="A571" s="50"/>
      <c r="B571" s="50"/>
      <c r="C571" s="50"/>
      <c r="D571" s="50"/>
      <c r="E571" s="50"/>
      <c r="F571" s="50"/>
      <c r="G571" s="47"/>
      <c r="H571" s="50"/>
      <c r="I571" s="50"/>
      <c r="J571" s="50"/>
      <c r="K571" s="50"/>
      <c r="L571" s="50"/>
      <c r="M571" s="50"/>
      <c r="N571" s="47"/>
    </row>
    <row r="572" spans="1:14" s="48" customFormat="1" x14ac:dyDescent="0.3">
      <c r="A572" s="50"/>
      <c r="B572" s="50"/>
      <c r="C572" s="50"/>
      <c r="D572" s="50"/>
      <c r="E572" s="50"/>
      <c r="F572" s="50"/>
      <c r="G572" s="47"/>
      <c r="H572" s="50"/>
      <c r="I572" s="50"/>
      <c r="J572" s="50"/>
      <c r="K572" s="50"/>
      <c r="L572" s="50"/>
      <c r="M572" s="50"/>
      <c r="N572" s="47"/>
    </row>
    <row r="573" spans="1:14" s="48" customFormat="1" x14ac:dyDescent="0.3">
      <c r="A573" s="50"/>
      <c r="B573" s="50"/>
      <c r="C573" s="50"/>
      <c r="D573" s="50"/>
      <c r="E573" s="50"/>
      <c r="F573" s="50"/>
      <c r="G573" s="47"/>
      <c r="H573" s="50"/>
      <c r="I573" s="50"/>
      <c r="J573" s="50"/>
      <c r="K573" s="50"/>
      <c r="L573" s="50"/>
      <c r="M573" s="50"/>
      <c r="N573" s="47"/>
    </row>
    <row r="574" spans="1:14" s="48" customFormat="1" x14ac:dyDescent="0.3">
      <c r="A574" s="50"/>
      <c r="B574" s="50"/>
      <c r="C574" s="50"/>
      <c r="D574" s="50"/>
      <c r="E574" s="50"/>
      <c r="F574" s="50"/>
      <c r="G574" s="47"/>
      <c r="H574" s="50"/>
      <c r="I574" s="50"/>
      <c r="J574" s="50"/>
      <c r="K574" s="50"/>
      <c r="L574" s="50"/>
      <c r="M574" s="50"/>
      <c r="N574" s="47"/>
    </row>
    <row r="575" spans="1:14" s="48" customFormat="1" x14ac:dyDescent="0.3">
      <c r="A575" s="50"/>
      <c r="B575" s="50"/>
      <c r="C575" s="50"/>
      <c r="D575" s="50"/>
      <c r="E575" s="50"/>
      <c r="F575" s="50"/>
      <c r="G575" s="47"/>
      <c r="H575" s="50"/>
      <c r="I575" s="50"/>
      <c r="J575" s="50"/>
      <c r="K575" s="50"/>
      <c r="L575" s="50"/>
      <c r="M575" s="50"/>
      <c r="N575" s="47"/>
    </row>
    <row r="576" spans="1:14" s="48" customFormat="1" x14ac:dyDescent="0.3">
      <c r="A576" s="50"/>
      <c r="B576" s="50"/>
      <c r="C576" s="50"/>
      <c r="D576" s="50"/>
      <c r="E576" s="50"/>
      <c r="F576" s="50"/>
      <c r="G576" s="47"/>
      <c r="H576" s="50"/>
      <c r="I576" s="50"/>
      <c r="J576" s="50"/>
      <c r="K576" s="50"/>
      <c r="L576" s="50"/>
      <c r="M576" s="50"/>
      <c r="N576" s="47"/>
    </row>
    <row r="577" spans="1:14" s="48" customFormat="1" x14ac:dyDescent="0.3">
      <c r="A577" s="50"/>
      <c r="B577" s="50"/>
      <c r="C577" s="50"/>
      <c r="D577" s="50"/>
      <c r="E577" s="50"/>
      <c r="F577" s="50"/>
      <c r="G577" s="47"/>
      <c r="H577" s="50"/>
      <c r="I577" s="50"/>
      <c r="J577" s="50"/>
      <c r="K577" s="50"/>
      <c r="L577" s="50"/>
      <c r="M577" s="50"/>
      <c r="N577" s="47"/>
    </row>
    <row r="578" spans="1:14" s="48" customFormat="1" x14ac:dyDescent="0.3">
      <c r="A578" s="50"/>
      <c r="B578" s="50"/>
      <c r="C578" s="50"/>
      <c r="D578" s="50"/>
      <c r="E578" s="50"/>
      <c r="F578" s="50"/>
      <c r="G578" s="47"/>
      <c r="H578" s="50"/>
      <c r="I578" s="50"/>
      <c r="J578" s="50"/>
      <c r="K578" s="50"/>
      <c r="L578" s="50"/>
      <c r="M578" s="50"/>
      <c r="N578" s="47"/>
    </row>
    <row r="579" spans="1:14" s="48" customFormat="1" x14ac:dyDescent="0.3">
      <c r="A579" s="50"/>
      <c r="B579" s="50"/>
      <c r="C579" s="50"/>
      <c r="D579" s="50"/>
      <c r="E579" s="50"/>
      <c r="F579" s="50"/>
      <c r="G579" s="47"/>
      <c r="H579" s="50"/>
      <c r="I579" s="50"/>
      <c r="J579" s="50"/>
      <c r="K579" s="50"/>
      <c r="L579" s="50"/>
      <c r="M579" s="50"/>
      <c r="N579" s="47"/>
    </row>
    <row r="580" spans="1:14" s="48" customFormat="1" x14ac:dyDescent="0.3">
      <c r="A580" s="50"/>
      <c r="B580" s="50"/>
      <c r="C580" s="50"/>
      <c r="D580" s="50"/>
      <c r="E580" s="50"/>
      <c r="F580" s="50"/>
      <c r="G580" s="47"/>
      <c r="H580" s="50"/>
      <c r="I580" s="50"/>
      <c r="J580" s="50"/>
      <c r="K580" s="50"/>
      <c r="L580" s="50"/>
      <c r="M580" s="50"/>
      <c r="N580" s="47"/>
    </row>
    <row r="581" spans="1:14" s="48" customFormat="1" x14ac:dyDescent="0.3">
      <c r="A581" s="50"/>
      <c r="B581" s="50"/>
      <c r="C581" s="50"/>
      <c r="D581" s="50"/>
      <c r="E581" s="50"/>
      <c r="F581" s="50"/>
      <c r="G581" s="47"/>
      <c r="H581" s="50"/>
      <c r="I581" s="50"/>
      <c r="J581" s="50"/>
      <c r="K581" s="50"/>
      <c r="L581" s="50"/>
      <c r="M581" s="50"/>
      <c r="N581" s="47"/>
    </row>
    <row r="582" spans="1:14" s="48" customFormat="1" x14ac:dyDescent="0.3">
      <c r="A582" s="50"/>
      <c r="B582" s="50"/>
      <c r="C582" s="50"/>
      <c r="D582" s="50"/>
      <c r="E582" s="50"/>
      <c r="F582" s="50"/>
      <c r="G582" s="47"/>
      <c r="H582" s="50"/>
      <c r="I582" s="50"/>
      <c r="J582" s="50"/>
      <c r="K582" s="50"/>
      <c r="L582" s="50"/>
      <c r="M582" s="50"/>
      <c r="N582" s="47"/>
    </row>
    <row r="583" spans="1:14" s="48" customFormat="1" x14ac:dyDescent="0.3">
      <c r="A583" s="50"/>
      <c r="B583" s="50"/>
      <c r="C583" s="50"/>
      <c r="D583" s="50"/>
      <c r="E583" s="50"/>
      <c r="F583" s="50"/>
      <c r="G583" s="47"/>
      <c r="H583" s="50"/>
      <c r="I583" s="50"/>
      <c r="J583" s="50"/>
      <c r="K583" s="50"/>
      <c r="L583" s="50"/>
      <c r="M583" s="50"/>
      <c r="N583" s="47"/>
    </row>
    <row r="584" spans="1:14" s="48" customFormat="1" x14ac:dyDescent="0.3">
      <c r="A584" s="50"/>
      <c r="B584" s="50"/>
      <c r="C584" s="50"/>
      <c r="D584" s="50"/>
      <c r="E584" s="50"/>
      <c r="F584" s="50"/>
      <c r="G584" s="47"/>
      <c r="H584" s="50"/>
      <c r="I584" s="50"/>
      <c r="J584" s="50"/>
      <c r="K584" s="50"/>
      <c r="L584" s="50"/>
      <c r="M584" s="50"/>
      <c r="N584" s="47"/>
    </row>
    <row r="585" spans="1:14" s="48" customFormat="1" x14ac:dyDescent="0.3">
      <c r="A585" s="50"/>
      <c r="B585" s="50"/>
      <c r="C585" s="50"/>
      <c r="D585" s="50"/>
      <c r="E585" s="50"/>
      <c r="F585" s="50"/>
      <c r="G585" s="47"/>
      <c r="H585" s="50"/>
      <c r="I585" s="50"/>
      <c r="J585" s="50"/>
      <c r="K585" s="50"/>
      <c r="L585" s="50"/>
      <c r="M585" s="50"/>
      <c r="N585" s="47"/>
    </row>
    <row r="586" spans="1:14" s="48" customFormat="1" x14ac:dyDescent="0.3">
      <c r="A586" s="50"/>
      <c r="B586" s="50"/>
      <c r="C586" s="50"/>
      <c r="D586" s="50"/>
      <c r="E586" s="50"/>
      <c r="F586" s="50"/>
      <c r="G586" s="47"/>
      <c r="H586" s="50"/>
      <c r="I586" s="50"/>
      <c r="J586" s="50"/>
      <c r="K586" s="50"/>
      <c r="L586" s="50"/>
      <c r="M586" s="50"/>
      <c r="N586" s="47"/>
    </row>
    <row r="587" spans="1:14" s="48" customFormat="1" x14ac:dyDescent="0.3">
      <c r="A587" s="50"/>
      <c r="B587" s="50"/>
      <c r="C587" s="50"/>
      <c r="D587" s="50"/>
      <c r="E587" s="50"/>
      <c r="F587" s="50"/>
      <c r="G587" s="47"/>
      <c r="H587" s="50"/>
      <c r="I587" s="50"/>
      <c r="J587" s="50"/>
      <c r="K587" s="50"/>
      <c r="L587" s="50"/>
      <c r="M587" s="50"/>
      <c r="N587" s="47"/>
    </row>
    <row r="588" spans="1:14" s="48" customFormat="1" x14ac:dyDescent="0.3">
      <c r="A588" s="50"/>
      <c r="B588" s="50"/>
      <c r="C588" s="50"/>
      <c r="D588" s="50"/>
      <c r="E588" s="50"/>
      <c r="F588" s="50"/>
      <c r="G588" s="47"/>
      <c r="H588" s="50"/>
      <c r="I588" s="50"/>
      <c r="J588" s="50"/>
      <c r="K588" s="50"/>
      <c r="L588" s="50"/>
      <c r="M588" s="50"/>
      <c r="N588" s="47"/>
    </row>
    <row r="589" spans="1:14" s="48" customFormat="1" x14ac:dyDescent="0.3">
      <c r="A589" s="50"/>
      <c r="B589" s="50"/>
      <c r="C589" s="50"/>
      <c r="D589" s="50"/>
      <c r="E589" s="50"/>
      <c r="F589" s="50"/>
      <c r="G589" s="47"/>
      <c r="H589" s="50"/>
      <c r="I589" s="50"/>
      <c r="J589" s="50"/>
      <c r="K589" s="50"/>
      <c r="L589" s="50"/>
      <c r="M589" s="50"/>
      <c r="N589" s="47"/>
    </row>
    <row r="590" spans="1:14" s="48" customFormat="1" x14ac:dyDescent="0.3">
      <c r="A590" s="50"/>
      <c r="B590" s="50"/>
      <c r="C590" s="50"/>
      <c r="D590" s="50"/>
      <c r="E590" s="50"/>
      <c r="F590" s="50"/>
      <c r="G590" s="47"/>
      <c r="H590" s="50"/>
      <c r="I590" s="50"/>
      <c r="J590" s="50"/>
      <c r="K590" s="50"/>
      <c r="L590" s="50"/>
      <c r="M590" s="50"/>
      <c r="N590" s="47"/>
    </row>
    <row r="591" spans="1:14" s="48" customFormat="1" x14ac:dyDescent="0.3">
      <c r="A591" s="50"/>
      <c r="B591" s="50"/>
      <c r="C591" s="50"/>
      <c r="D591" s="50"/>
      <c r="E591" s="50"/>
      <c r="F591" s="50"/>
      <c r="G591" s="47"/>
      <c r="H591" s="50"/>
      <c r="I591" s="50"/>
      <c r="J591" s="50"/>
      <c r="K591" s="50"/>
      <c r="L591" s="50"/>
      <c r="M591" s="50"/>
      <c r="N591" s="47"/>
    </row>
    <row r="592" spans="1:14" s="48" customFormat="1" x14ac:dyDescent="0.3">
      <c r="A592" s="50"/>
      <c r="B592" s="50"/>
      <c r="C592" s="50"/>
      <c r="D592" s="50"/>
      <c r="E592" s="50"/>
      <c r="F592" s="50"/>
      <c r="G592" s="47"/>
      <c r="H592" s="50"/>
      <c r="I592" s="50"/>
      <c r="J592" s="50"/>
      <c r="K592" s="50"/>
      <c r="L592" s="50"/>
      <c r="M592" s="50"/>
      <c r="N592" s="47"/>
    </row>
    <row r="593" spans="1:14" s="48" customFormat="1" x14ac:dyDescent="0.3">
      <c r="A593" s="50"/>
      <c r="B593" s="50"/>
      <c r="C593" s="50"/>
      <c r="D593" s="50"/>
      <c r="E593" s="50"/>
      <c r="F593" s="50"/>
      <c r="G593" s="47"/>
      <c r="H593" s="50"/>
      <c r="I593" s="50"/>
      <c r="J593" s="50"/>
      <c r="K593" s="50"/>
      <c r="L593" s="50"/>
      <c r="M593" s="50"/>
      <c r="N593" s="47"/>
    </row>
    <row r="594" spans="1:14" s="48" customFormat="1" x14ac:dyDescent="0.3">
      <c r="A594" s="50"/>
      <c r="B594" s="50"/>
      <c r="C594" s="50"/>
      <c r="D594" s="50"/>
      <c r="E594" s="50"/>
      <c r="F594" s="50"/>
      <c r="G594" s="47"/>
      <c r="H594" s="50"/>
      <c r="I594" s="50"/>
      <c r="J594" s="50"/>
      <c r="K594" s="50"/>
      <c r="L594" s="50"/>
      <c r="M594" s="50"/>
      <c r="N594" s="47"/>
    </row>
    <row r="595" spans="1:14" s="48" customFormat="1" x14ac:dyDescent="0.3">
      <c r="A595" s="50"/>
      <c r="B595" s="50"/>
      <c r="C595" s="50"/>
      <c r="D595" s="50"/>
      <c r="E595" s="50"/>
      <c r="F595" s="50"/>
      <c r="G595" s="47"/>
      <c r="H595" s="50"/>
      <c r="I595" s="50"/>
      <c r="J595" s="50"/>
      <c r="K595" s="50"/>
      <c r="L595" s="50"/>
      <c r="M595" s="50"/>
      <c r="N595" s="47"/>
    </row>
    <row r="596" spans="1:14" s="48" customFormat="1" x14ac:dyDescent="0.3">
      <c r="A596" s="50"/>
      <c r="B596" s="50"/>
      <c r="C596" s="50"/>
      <c r="D596" s="50"/>
      <c r="E596" s="50"/>
      <c r="F596" s="50"/>
      <c r="G596" s="47"/>
      <c r="H596" s="50"/>
      <c r="I596" s="50"/>
      <c r="J596" s="50"/>
      <c r="K596" s="50"/>
      <c r="L596" s="50"/>
      <c r="M596" s="50"/>
      <c r="N596" s="47"/>
    </row>
    <row r="597" spans="1:14" s="48" customFormat="1" x14ac:dyDescent="0.3">
      <c r="A597" s="50"/>
      <c r="B597" s="50"/>
      <c r="C597" s="50"/>
      <c r="D597" s="50"/>
      <c r="E597" s="50"/>
      <c r="F597" s="50"/>
      <c r="G597" s="47"/>
      <c r="H597" s="50"/>
      <c r="I597" s="50"/>
      <c r="J597" s="50"/>
      <c r="K597" s="50"/>
      <c r="L597" s="50"/>
      <c r="M597" s="50"/>
      <c r="N597" s="47"/>
    </row>
    <row r="598" spans="1:14" s="48" customFormat="1" x14ac:dyDescent="0.3">
      <c r="A598" s="50"/>
      <c r="B598" s="50"/>
      <c r="C598" s="50"/>
      <c r="D598" s="50"/>
      <c r="E598" s="50"/>
      <c r="F598" s="50"/>
      <c r="G598" s="47"/>
      <c r="H598" s="50"/>
      <c r="I598" s="50"/>
      <c r="J598" s="50"/>
      <c r="K598" s="50"/>
      <c r="L598" s="50"/>
      <c r="M598" s="50"/>
      <c r="N598" s="47"/>
    </row>
    <row r="599" spans="1:14" s="48" customFormat="1" x14ac:dyDescent="0.3">
      <c r="A599" s="50"/>
      <c r="B599" s="50"/>
      <c r="C599" s="50"/>
      <c r="D599" s="50"/>
      <c r="E599" s="50"/>
      <c r="F599" s="50"/>
      <c r="G599" s="47"/>
      <c r="H599" s="50"/>
      <c r="I599" s="50"/>
      <c r="J599" s="50"/>
      <c r="K599" s="50"/>
      <c r="L599" s="50"/>
      <c r="M599" s="50"/>
      <c r="N599" s="47"/>
    </row>
    <row r="600" spans="1:14" s="48" customFormat="1" x14ac:dyDescent="0.3">
      <c r="A600" s="50"/>
      <c r="B600" s="50"/>
      <c r="C600" s="50"/>
      <c r="D600" s="50"/>
      <c r="E600" s="50"/>
      <c r="F600" s="50"/>
      <c r="G600" s="47"/>
      <c r="H600" s="50"/>
      <c r="I600" s="50"/>
      <c r="J600" s="50"/>
      <c r="K600" s="50"/>
      <c r="L600" s="50"/>
      <c r="M600" s="50"/>
      <c r="N600" s="47"/>
    </row>
  </sheetData>
  <autoFilter ref="L112:L126" xr:uid="{00000000-0009-0000-0000-000002000000}">
    <sortState xmlns:xlrd2="http://schemas.microsoft.com/office/spreadsheetml/2017/richdata2" ref="L113:L127">
      <sortCondition ref="L112:L126"/>
    </sortState>
  </autoFilter>
  <phoneticPr fontId="41" type="noConversion"/>
  <hyperlinks>
    <hyperlink ref="B6" location="'A. ATT General'!B13" display="1. Basic Facts" xr:uid="{00000000-0004-0000-0200-000000000000}"/>
    <hyperlink ref="B7" location="'A. ATT General'!B26" display="2. Regulatory Summary" xr:uid="{00000000-0004-0000-0200-000001000000}"/>
    <hyperlink ref="B8" location="'A. ATT General'!B36" display="3. General Cover Pool / Covered Bond Information" xr:uid="{00000000-0004-0000-0200-000002000000}"/>
    <hyperlink ref="B9" location="'A. ATT General'!B285" display="4. References to Capital Requirements Regulation (CRR) 129(7)" xr:uid="{00000000-0004-0000-0200-000003000000}"/>
    <hyperlink ref="B11" location="'A. ATT General'!B319" display="6. Other relevant information" xr:uid="{00000000-0004-0000-0200-000004000000}"/>
    <hyperlink ref="B27" r:id="rId1" display="UCITS Compliance" xr:uid="{00000000-0004-0000-0200-000005000000}"/>
    <hyperlink ref="B28" r:id="rId2" xr:uid="{00000000-0004-0000-0200-000006000000}"/>
    <hyperlink ref="B29" r:id="rId3" xr:uid="{00000000-0004-0000-0200-000007000000}"/>
    <hyperlink ref="B10" location="'A. ATT General'!B311" display="5. References to Capital Requirements Regulation (CRR) 129(1)" xr:uid="{00000000-0004-0000-0200-000008000000}"/>
    <hyperlink ref="C16" r:id="rId4" xr:uid="{00000000-0004-0000-0200-000009000000}"/>
  </hyperlinks>
  <pageMargins left="0.70866141732283472" right="0.70866141732283472" top="0.74803149606299213" bottom="0.74803149606299213" header="0.31496062992125984" footer="0.31496062992125984"/>
  <pageSetup paperSize="9" scale="50" fitToHeight="0" orientation="landscape" r:id="rId5"/>
  <headerFooter>
    <oddHeader>&amp;R&amp;G</oddHeader>
  </headerFooter>
  <ignoredErrors>
    <ignoredError sqref="F58 F77" formula="1"/>
  </ignoredErrors>
  <legacyDrawingHF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theme="3"/>
  </sheetPr>
  <dimension ref="A1:DD800"/>
  <sheetViews>
    <sheetView showZeros="0" zoomScale="70" zoomScaleNormal="70" workbookViewId="0">
      <selection activeCell="E353" sqref="E353"/>
    </sheetView>
  </sheetViews>
  <sheetFormatPr baseColWidth="10" defaultColWidth="8.88671875" defaultRowHeight="14.4" outlineLevelRow="1" x14ac:dyDescent="0.3"/>
  <cols>
    <col min="1" max="1" width="13.88671875" style="26" customWidth="1"/>
    <col min="2" max="2" width="60.88671875" style="26" customWidth="1"/>
    <col min="3" max="3" width="41" style="26" customWidth="1"/>
    <col min="4" max="4" width="40.88671875" style="26" customWidth="1"/>
    <col min="5" max="5" width="6.6640625" style="26" customWidth="1"/>
    <col min="6" max="6" width="41.5546875" style="26" customWidth="1"/>
    <col min="7" max="7" width="41.5546875" style="23" customWidth="1"/>
    <col min="8" max="108" width="8.88671875" style="94"/>
    <col min="109" max="16384" width="8.88671875" style="24"/>
  </cols>
  <sheetData>
    <row r="1" spans="1:7" s="94" customFormat="1" ht="31.2" x14ac:dyDescent="0.3">
      <c r="A1" s="92" t="s">
        <v>1195</v>
      </c>
      <c r="B1" s="92"/>
      <c r="C1" s="93"/>
      <c r="D1" s="93"/>
      <c r="E1" s="93"/>
      <c r="F1" s="147" t="s">
        <v>1196</v>
      </c>
      <c r="G1" s="93"/>
    </row>
    <row r="2" spans="1:7" s="94" customFormat="1" ht="15" thickBot="1" x14ac:dyDescent="0.35">
      <c r="A2" s="93"/>
      <c r="B2" s="93"/>
      <c r="C2" s="93"/>
      <c r="D2" s="93"/>
      <c r="E2" s="93"/>
      <c r="F2" s="93"/>
      <c r="G2" s="93"/>
    </row>
    <row r="3" spans="1:7" ht="18.600000000000001" thickBot="1" x14ac:dyDescent="0.35">
      <c r="A3" s="25"/>
      <c r="B3" s="138" t="s">
        <v>15</v>
      </c>
      <c r="C3" s="139" t="s">
        <v>156</v>
      </c>
      <c r="D3" s="114"/>
      <c r="E3" s="114"/>
      <c r="F3" s="93"/>
      <c r="G3" s="114"/>
    </row>
    <row r="4" spans="1:7" s="94" customFormat="1" ht="15" thickBot="1" x14ac:dyDescent="0.35">
      <c r="A4" s="54"/>
      <c r="B4" s="54"/>
      <c r="C4" s="54"/>
      <c r="D4" s="54"/>
      <c r="E4" s="54"/>
      <c r="F4" s="54"/>
      <c r="G4" s="93"/>
    </row>
    <row r="5" spans="1:7" ht="18" x14ac:dyDescent="0.3">
      <c r="A5" s="27"/>
      <c r="B5" s="145" t="s">
        <v>467</v>
      </c>
      <c r="C5" s="112"/>
      <c r="D5" s="54"/>
      <c r="E5" s="113"/>
      <c r="F5" s="113"/>
      <c r="G5" s="93"/>
    </row>
    <row r="6" spans="1:7" s="94" customFormat="1" x14ac:dyDescent="0.3">
      <c r="A6" s="54"/>
      <c r="B6" s="146" t="s">
        <v>468</v>
      </c>
      <c r="C6" s="54"/>
      <c r="D6" s="54"/>
      <c r="E6" s="54"/>
      <c r="F6" s="54"/>
      <c r="G6" s="93"/>
    </row>
    <row r="7" spans="1:7" s="94" customFormat="1" x14ac:dyDescent="0.3">
      <c r="A7" s="54"/>
      <c r="B7" s="153" t="s">
        <v>469</v>
      </c>
      <c r="C7" s="54"/>
      <c r="D7" s="54"/>
      <c r="E7" s="54"/>
      <c r="F7" s="54"/>
      <c r="G7" s="93"/>
    </row>
    <row r="8" spans="1:7" s="94" customFormat="1" ht="15" thickBot="1" x14ac:dyDescent="0.35">
      <c r="A8" s="54"/>
      <c r="B8" s="154" t="s">
        <v>470</v>
      </c>
      <c r="C8" s="54"/>
      <c r="D8" s="54"/>
      <c r="E8" s="54"/>
      <c r="F8" s="54"/>
      <c r="G8" s="93"/>
    </row>
    <row r="9" spans="1:7" s="94" customFormat="1" x14ac:dyDescent="0.3">
      <c r="A9" s="54"/>
      <c r="B9" s="95"/>
      <c r="C9" s="54"/>
      <c r="D9" s="54"/>
      <c r="E9" s="54"/>
      <c r="F9" s="54"/>
      <c r="G9" s="93"/>
    </row>
    <row r="10" spans="1:7" ht="36" x14ac:dyDescent="0.3">
      <c r="A10" s="137" t="s">
        <v>23</v>
      </c>
      <c r="B10" s="137" t="s">
        <v>468</v>
      </c>
      <c r="C10" s="140"/>
      <c r="D10" s="140"/>
      <c r="E10" s="140"/>
      <c r="F10" s="140"/>
      <c r="G10" s="141"/>
    </row>
    <row r="11" spans="1:7" ht="15" customHeight="1" x14ac:dyDescent="0.3">
      <c r="A11" s="148"/>
      <c r="B11" s="149" t="s">
        <v>471</v>
      </c>
      <c r="C11" s="148" t="s">
        <v>55</v>
      </c>
      <c r="D11" s="148"/>
      <c r="E11" s="148"/>
      <c r="F11" s="151" t="s">
        <v>472</v>
      </c>
      <c r="G11" s="151"/>
    </row>
    <row r="12" spans="1:7" s="94" customFormat="1" x14ac:dyDescent="0.3">
      <c r="A12" s="54" t="s">
        <v>473</v>
      </c>
      <c r="B12" s="54" t="s">
        <v>474</v>
      </c>
      <c r="C12" s="62">
        <v>14358.101274757</v>
      </c>
      <c r="D12" s="54"/>
      <c r="E12" s="54"/>
      <c r="F12" s="67">
        <f>IF($C$15=0,"",IF(C12="[for completion]","",C12/$C$15))</f>
        <v>0.58575883127968142</v>
      </c>
      <c r="G12" s="93"/>
    </row>
    <row r="13" spans="1:7" s="94" customFormat="1" x14ac:dyDescent="0.3">
      <c r="A13" s="54" t="s">
        <v>475</v>
      </c>
      <c r="B13" s="54" t="s">
        <v>476</v>
      </c>
      <c r="C13" s="62">
        <v>10153.865951395601</v>
      </c>
      <c r="D13" s="54"/>
      <c r="E13" s="54"/>
      <c r="F13" s="67">
        <f>IF($C$15=0,"",IF(C13="[for completion]","",C13/$C$15))</f>
        <v>0.41424116872031869</v>
      </c>
      <c r="G13" s="93"/>
    </row>
    <row r="14" spans="1:7" s="94" customFormat="1" x14ac:dyDescent="0.3">
      <c r="A14" s="54" t="s">
        <v>477</v>
      </c>
      <c r="B14" s="54" t="s">
        <v>88</v>
      </c>
      <c r="C14" s="62"/>
      <c r="D14" s="54"/>
      <c r="E14" s="54"/>
      <c r="F14" s="67">
        <f>IF($C$15=0,"",IF(C14="[for completion]","",C14/$C$15))</f>
        <v>0</v>
      </c>
      <c r="G14" s="93"/>
    </row>
    <row r="15" spans="1:7" s="94" customFormat="1" x14ac:dyDescent="0.3">
      <c r="A15" s="54" t="s">
        <v>478</v>
      </c>
      <c r="B15" s="96" t="s">
        <v>90</v>
      </c>
      <c r="C15" s="62">
        <f>SUM(C12:C14)</f>
        <v>24511.967226152599</v>
      </c>
      <c r="D15" s="54"/>
      <c r="E15" s="54"/>
      <c r="F15" s="97">
        <f>SUM(F12:F14)</f>
        <v>1</v>
      </c>
      <c r="G15" s="93"/>
    </row>
    <row r="16" spans="1:7" s="94" customFormat="1" outlineLevel="1" x14ac:dyDescent="0.3">
      <c r="A16" s="54" t="s">
        <v>479</v>
      </c>
      <c r="B16" s="98" t="s">
        <v>480</v>
      </c>
      <c r="C16" s="62">
        <v>4629.3237434493203</v>
      </c>
      <c r="D16" s="54"/>
      <c r="E16" s="54"/>
      <c r="F16" s="67">
        <f t="shared" ref="F16:F23" si="0">IF($C$15=0,"",IF(C16="[for completion]","",C16/$C$15))</f>
        <v>0.18885973943821804</v>
      </c>
      <c r="G16" s="93"/>
    </row>
    <row r="17" spans="1:7" s="94" customFormat="1" outlineLevel="1" x14ac:dyDescent="0.3">
      <c r="A17" s="54" t="s">
        <v>481</v>
      </c>
      <c r="B17" s="98" t="s">
        <v>1095</v>
      </c>
      <c r="C17" s="62">
        <v>551.23941987499904</v>
      </c>
      <c r="D17" s="54"/>
      <c r="E17" s="54"/>
      <c r="F17" s="67">
        <f t="shared" si="0"/>
        <v>2.2488583424951063E-2</v>
      </c>
      <c r="G17" s="93"/>
    </row>
    <row r="18" spans="1:7" s="94" customFormat="1" outlineLevel="1" x14ac:dyDescent="0.3">
      <c r="A18" s="54" t="s">
        <v>482</v>
      </c>
      <c r="B18" s="98" t="s">
        <v>1150</v>
      </c>
      <c r="C18" s="62">
        <v>2610.3029968566798</v>
      </c>
      <c r="D18" s="54"/>
      <c r="E18" s="54"/>
      <c r="F18" s="67">
        <f t="shared" si="0"/>
        <v>0.10649096307829851</v>
      </c>
      <c r="G18" s="93"/>
    </row>
    <row r="19" spans="1:7" s="94" customFormat="1" outlineLevel="1" x14ac:dyDescent="0.3">
      <c r="A19" s="54" t="s">
        <v>483</v>
      </c>
      <c r="B19" s="98" t="s">
        <v>1151</v>
      </c>
      <c r="C19" s="62">
        <v>1079.17777505398</v>
      </c>
      <c r="D19" s="54"/>
      <c r="E19" s="54"/>
      <c r="F19" s="67">
        <f t="shared" si="0"/>
        <v>4.4026567312907092E-2</v>
      </c>
      <c r="G19" s="93"/>
    </row>
    <row r="20" spans="1:7" s="94" customFormat="1" outlineLevel="1" x14ac:dyDescent="0.3">
      <c r="A20" s="54" t="s">
        <v>484</v>
      </c>
      <c r="B20" s="98" t="s">
        <v>1152</v>
      </c>
      <c r="C20" s="62">
        <v>614.98728223377304</v>
      </c>
      <c r="D20" s="54"/>
      <c r="E20" s="54"/>
      <c r="F20" s="67">
        <f t="shared" si="0"/>
        <v>2.508926666553403E-2</v>
      </c>
      <c r="G20" s="93"/>
    </row>
    <row r="21" spans="1:7" s="94" customFormat="1" outlineLevel="1" x14ac:dyDescent="0.3">
      <c r="A21" s="54" t="s">
        <v>485</v>
      </c>
      <c r="B21" s="98" t="s">
        <v>1153</v>
      </c>
      <c r="C21" s="62">
        <v>260.21249236393299</v>
      </c>
      <c r="D21" s="54"/>
      <c r="E21" s="54"/>
      <c r="F21" s="67">
        <f t="shared" si="0"/>
        <v>1.0615732713868188E-2</v>
      </c>
      <c r="G21" s="93"/>
    </row>
    <row r="22" spans="1:7" s="94" customFormat="1" outlineLevel="1" x14ac:dyDescent="0.3">
      <c r="A22" s="54" t="s">
        <v>486</v>
      </c>
      <c r="B22" s="98" t="s">
        <v>1154</v>
      </c>
      <c r="C22" s="62">
        <v>266.91560377539003</v>
      </c>
      <c r="D22" s="54"/>
      <c r="E22" s="54"/>
      <c r="F22" s="67">
        <f t="shared" si="0"/>
        <v>1.0889195522855026E-2</v>
      </c>
      <c r="G22" s="93"/>
    </row>
    <row r="23" spans="1:7" s="94" customFormat="1" outlineLevel="1" x14ac:dyDescent="0.3">
      <c r="A23" s="54" t="s">
        <v>487</v>
      </c>
      <c r="B23" s="98" t="s">
        <v>1155</v>
      </c>
      <c r="C23" s="62">
        <v>2151.24983774162</v>
      </c>
      <c r="D23" s="54"/>
      <c r="E23" s="54"/>
      <c r="F23" s="67">
        <f t="shared" si="0"/>
        <v>8.7763247147555873E-2</v>
      </c>
      <c r="G23" s="93"/>
    </row>
    <row r="24" spans="1:7" s="94" customFormat="1" outlineLevel="1" x14ac:dyDescent="0.3">
      <c r="A24" s="54" t="s">
        <v>488</v>
      </c>
      <c r="B24" s="98" t="s">
        <v>92</v>
      </c>
      <c r="C24" s="62"/>
      <c r="D24" s="54"/>
      <c r="E24" s="54"/>
      <c r="F24" s="67"/>
      <c r="G24" s="93"/>
    </row>
    <row r="25" spans="1:7" s="94" customFormat="1" outlineLevel="1" x14ac:dyDescent="0.3">
      <c r="A25" s="54" t="s">
        <v>489</v>
      </c>
      <c r="B25" s="98" t="s">
        <v>92</v>
      </c>
      <c r="C25" s="54"/>
      <c r="D25" s="54"/>
      <c r="E25" s="54"/>
      <c r="F25" s="67"/>
      <c r="G25" s="93"/>
    </row>
    <row r="26" spans="1:7" s="94" customFormat="1" outlineLevel="1" x14ac:dyDescent="0.3">
      <c r="A26" s="54" t="s">
        <v>490</v>
      </c>
      <c r="B26" s="98" t="s">
        <v>92</v>
      </c>
      <c r="F26" s="67"/>
      <c r="G26" s="93"/>
    </row>
    <row r="27" spans="1:7" ht="15" customHeight="1" x14ac:dyDescent="0.3">
      <c r="A27" s="148"/>
      <c r="B27" s="149" t="s">
        <v>491</v>
      </c>
      <c r="C27" s="148" t="s">
        <v>492</v>
      </c>
      <c r="D27" s="148" t="s">
        <v>493</v>
      </c>
      <c r="E27" s="150"/>
      <c r="F27" s="148" t="s">
        <v>494</v>
      </c>
      <c r="G27" s="151"/>
    </row>
    <row r="28" spans="1:7" s="94" customFormat="1" x14ac:dyDescent="0.3">
      <c r="A28" s="54" t="s">
        <v>495</v>
      </c>
      <c r="B28" s="54" t="s">
        <v>496</v>
      </c>
      <c r="C28" s="62">
        <v>89872</v>
      </c>
      <c r="D28" s="62">
        <v>16136</v>
      </c>
      <c r="E28" s="62"/>
      <c r="F28" s="62">
        <v>106008</v>
      </c>
      <c r="G28" s="93"/>
    </row>
    <row r="29" spans="1:7" s="94" customFormat="1" outlineLevel="1" x14ac:dyDescent="0.3">
      <c r="A29" s="54" t="s">
        <v>497</v>
      </c>
      <c r="B29" s="99" t="s">
        <v>498</v>
      </c>
      <c r="C29" s="54"/>
      <c r="D29" s="54"/>
      <c r="E29" s="54"/>
      <c r="F29" s="54"/>
      <c r="G29" s="93"/>
    </row>
    <row r="30" spans="1:7" s="94" customFormat="1" outlineLevel="1" x14ac:dyDescent="0.3">
      <c r="A30" s="54" t="s">
        <v>499</v>
      </c>
      <c r="B30" s="99" t="s">
        <v>500</v>
      </c>
      <c r="C30" s="54"/>
      <c r="D30" s="54"/>
      <c r="E30" s="54"/>
      <c r="F30" s="54"/>
      <c r="G30" s="93"/>
    </row>
    <row r="31" spans="1:7" s="94" customFormat="1" outlineLevel="1" x14ac:dyDescent="0.3">
      <c r="A31" s="54" t="s">
        <v>501</v>
      </c>
      <c r="B31" s="99"/>
      <c r="C31" s="54"/>
      <c r="D31" s="54"/>
      <c r="E31" s="54"/>
      <c r="F31" s="54"/>
      <c r="G31" s="93"/>
    </row>
    <row r="32" spans="1:7" s="94" customFormat="1" outlineLevel="1" x14ac:dyDescent="0.3">
      <c r="A32" s="54" t="s">
        <v>502</v>
      </c>
      <c r="B32" s="99"/>
      <c r="C32" s="54"/>
      <c r="D32" s="54"/>
      <c r="E32" s="54"/>
      <c r="F32" s="54"/>
      <c r="G32" s="93"/>
    </row>
    <row r="33" spans="1:7" s="94" customFormat="1" outlineLevel="1" x14ac:dyDescent="0.3">
      <c r="A33" s="54" t="s">
        <v>503</v>
      </c>
      <c r="B33" s="99"/>
      <c r="C33" s="54"/>
      <c r="D33" s="54"/>
      <c r="E33" s="54"/>
      <c r="F33" s="54"/>
      <c r="G33" s="93"/>
    </row>
    <row r="34" spans="1:7" s="94" customFormat="1" outlineLevel="1" x14ac:dyDescent="0.3">
      <c r="A34" s="54" t="s">
        <v>504</v>
      </c>
      <c r="B34" s="99"/>
      <c r="C34" s="54"/>
      <c r="D34" s="54"/>
      <c r="E34" s="54"/>
      <c r="F34" s="54"/>
      <c r="G34" s="93"/>
    </row>
    <row r="35" spans="1:7" ht="15" customHeight="1" x14ac:dyDescent="0.3">
      <c r="A35" s="148"/>
      <c r="B35" s="149" t="s">
        <v>505</v>
      </c>
      <c r="C35" s="148" t="s">
        <v>506</v>
      </c>
      <c r="D35" s="148" t="s">
        <v>507</v>
      </c>
      <c r="E35" s="150"/>
      <c r="F35" s="151" t="s">
        <v>472</v>
      </c>
      <c r="G35" s="151"/>
    </row>
    <row r="36" spans="1:7" s="94" customFormat="1" x14ac:dyDescent="0.3">
      <c r="A36" s="54" t="s">
        <v>508</v>
      </c>
      <c r="B36" s="54" t="s">
        <v>509</v>
      </c>
      <c r="C36" s="156">
        <v>4.7407929884964754E-3</v>
      </c>
      <c r="D36" s="156">
        <v>2.4917377943167299E-2</v>
      </c>
      <c r="E36" s="160"/>
      <c r="F36" s="156">
        <v>2.4917377943165953E-2</v>
      </c>
      <c r="G36" s="93"/>
    </row>
    <row r="37" spans="1:7" s="94" customFormat="1" outlineLevel="1" x14ac:dyDescent="0.3">
      <c r="A37" s="54" t="s">
        <v>510</v>
      </c>
      <c r="B37" s="54"/>
      <c r="C37" s="156"/>
      <c r="D37" s="156"/>
      <c r="E37" s="160"/>
      <c r="F37" s="156"/>
      <c r="G37" s="93"/>
    </row>
    <row r="38" spans="1:7" s="94" customFormat="1" outlineLevel="1" x14ac:dyDescent="0.3">
      <c r="A38" s="54" t="s">
        <v>511</v>
      </c>
      <c r="B38" s="54"/>
      <c r="C38" s="100"/>
      <c r="D38" s="100"/>
      <c r="E38" s="54"/>
      <c r="F38" s="100"/>
      <c r="G38" s="93"/>
    </row>
    <row r="39" spans="1:7" s="94" customFormat="1" outlineLevel="1" x14ac:dyDescent="0.3">
      <c r="A39" s="54" t="s">
        <v>512</v>
      </c>
      <c r="B39" s="54"/>
      <c r="C39" s="100"/>
      <c r="D39" s="100"/>
      <c r="E39" s="54"/>
      <c r="F39" s="100"/>
      <c r="G39" s="93"/>
    </row>
    <row r="40" spans="1:7" s="94" customFormat="1" outlineLevel="1" x14ac:dyDescent="0.3">
      <c r="A40" s="54" t="s">
        <v>513</v>
      </c>
      <c r="B40" s="54"/>
      <c r="C40" s="100"/>
      <c r="D40" s="100"/>
      <c r="E40" s="54"/>
      <c r="F40" s="100"/>
      <c r="G40" s="93"/>
    </row>
    <row r="41" spans="1:7" s="94" customFormat="1" outlineLevel="1" x14ac:dyDescent="0.3">
      <c r="A41" s="54" t="s">
        <v>514</v>
      </c>
      <c r="B41" s="54"/>
      <c r="C41" s="100"/>
      <c r="D41" s="100"/>
      <c r="E41" s="54"/>
      <c r="F41" s="100"/>
      <c r="G41" s="93"/>
    </row>
    <row r="42" spans="1:7" s="94" customFormat="1" outlineLevel="1" x14ac:dyDescent="0.3">
      <c r="A42" s="54" t="s">
        <v>515</v>
      </c>
      <c r="B42" s="54"/>
      <c r="C42" s="100"/>
      <c r="D42" s="100"/>
      <c r="E42" s="54"/>
      <c r="F42" s="100"/>
      <c r="G42" s="93"/>
    </row>
    <row r="43" spans="1:7" ht="15" customHeight="1" x14ac:dyDescent="0.3">
      <c r="A43" s="148"/>
      <c r="B43" s="149" t="s">
        <v>516</v>
      </c>
      <c r="C43" s="148" t="s">
        <v>506</v>
      </c>
      <c r="D43" s="148" t="s">
        <v>507</v>
      </c>
      <c r="E43" s="150"/>
      <c r="F43" s="151" t="s">
        <v>472</v>
      </c>
      <c r="G43" s="151"/>
    </row>
    <row r="44" spans="1:7" s="94" customFormat="1" x14ac:dyDescent="0.3">
      <c r="A44" s="54" t="s">
        <v>517</v>
      </c>
      <c r="B44" s="101" t="s">
        <v>518</v>
      </c>
      <c r="C44" s="159">
        <f>SUM(C45:C72)</f>
        <v>0.5857482065228935</v>
      </c>
      <c r="D44" s="159">
        <f>SUM(D45:D72)</f>
        <v>0.41423392843240303</v>
      </c>
      <c r="E44" s="156"/>
      <c r="F44" s="159">
        <f>SUM(F45:F72)</f>
        <v>0.99998213495530852</v>
      </c>
      <c r="G44" s="54"/>
    </row>
    <row r="45" spans="1:7" s="94" customFormat="1" x14ac:dyDescent="0.3">
      <c r="A45" s="54" t="s">
        <v>519</v>
      </c>
      <c r="B45" s="54" t="s">
        <v>520</v>
      </c>
      <c r="C45" s="156">
        <v>0.58174898439985601</v>
      </c>
      <c r="D45" s="156">
        <v>0.39487153359683602</v>
      </c>
      <c r="E45" s="156"/>
      <c r="F45" s="156">
        <v>0.97662051799670402</v>
      </c>
      <c r="G45" s="54"/>
    </row>
    <row r="46" spans="1:7" s="94" customFormat="1" x14ac:dyDescent="0.3">
      <c r="A46" s="54" t="s">
        <v>521</v>
      </c>
      <c r="B46" s="54" t="s">
        <v>522</v>
      </c>
      <c r="C46" s="156">
        <v>0</v>
      </c>
      <c r="D46" s="156">
        <v>0</v>
      </c>
      <c r="E46" s="156"/>
      <c r="F46" s="156">
        <v>0</v>
      </c>
      <c r="G46" s="54"/>
    </row>
    <row r="47" spans="1:7" s="94" customFormat="1" x14ac:dyDescent="0.3">
      <c r="A47" s="54" t="s">
        <v>523</v>
      </c>
      <c r="B47" s="54" t="s">
        <v>524</v>
      </c>
      <c r="C47" s="156">
        <v>0</v>
      </c>
      <c r="D47" s="156">
        <v>0</v>
      </c>
      <c r="E47" s="156"/>
      <c r="F47" s="156">
        <v>0</v>
      </c>
      <c r="G47" s="54"/>
    </row>
    <row r="48" spans="1:7" s="94" customFormat="1" x14ac:dyDescent="0.3">
      <c r="A48" s="54" t="s">
        <v>525</v>
      </c>
      <c r="B48" s="54" t="s">
        <v>526</v>
      </c>
      <c r="C48" s="156">
        <v>0</v>
      </c>
      <c r="D48" s="156">
        <v>0</v>
      </c>
      <c r="E48" s="156"/>
      <c r="F48" s="156">
        <v>0</v>
      </c>
      <c r="G48" s="54"/>
    </row>
    <row r="49" spans="1:7" s="94" customFormat="1" x14ac:dyDescent="0.3">
      <c r="A49" s="54" t="s">
        <v>527</v>
      </c>
      <c r="B49" s="54" t="s">
        <v>528</v>
      </c>
      <c r="C49" s="156">
        <v>0</v>
      </c>
      <c r="D49" s="156">
        <v>0</v>
      </c>
      <c r="E49" s="156"/>
      <c r="F49" s="156">
        <v>0</v>
      </c>
      <c r="G49" s="54"/>
    </row>
    <row r="50" spans="1:7" s="94" customFormat="1" x14ac:dyDescent="0.3">
      <c r="A50" s="54" t="s">
        <v>529</v>
      </c>
      <c r="B50" s="54" t="s">
        <v>530</v>
      </c>
      <c r="C50" s="156">
        <v>0</v>
      </c>
      <c r="D50" s="156">
        <v>0</v>
      </c>
      <c r="E50" s="156"/>
      <c r="F50" s="156">
        <v>0</v>
      </c>
      <c r="G50" s="54"/>
    </row>
    <row r="51" spans="1:7" s="94" customFormat="1" x14ac:dyDescent="0.3">
      <c r="A51" s="54" t="s">
        <v>531</v>
      </c>
      <c r="B51" s="54" t="s">
        <v>532</v>
      </c>
      <c r="C51" s="156">
        <v>0</v>
      </c>
      <c r="D51" s="156">
        <v>0</v>
      </c>
      <c r="E51" s="156"/>
      <c r="F51" s="156">
        <v>0</v>
      </c>
      <c r="G51" s="54"/>
    </row>
    <row r="52" spans="1:7" s="94" customFormat="1" x14ac:dyDescent="0.3">
      <c r="A52" s="54" t="s">
        <v>533</v>
      </c>
      <c r="B52" s="54" t="s">
        <v>534</v>
      </c>
      <c r="C52" s="156">
        <v>0</v>
      </c>
      <c r="D52" s="156">
        <v>0</v>
      </c>
      <c r="E52" s="156"/>
      <c r="F52" s="156">
        <v>0</v>
      </c>
      <c r="G52" s="54"/>
    </row>
    <row r="53" spans="1:7" s="94" customFormat="1" x14ac:dyDescent="0.3">
      <c r="A53" s="54" t="s">
        <v>535</v>
      </c>
      <c r="B53" s="54" t="s">
        <v>536</v>
      </c>
      <c r="C53" s="156">
        <v>0</v>
      </c>
      <c r="D53" s="156">
        <v>0</v>
      </c>
      <c r="E53" s="156"/>
      <c r="F53" s="156">
        <v>0</v>
      </c>
      <c r="G53" s="54"/>
    </row>
    <row r="54" spans="1:7" s="94" customFormat="1" x14ac:dyDescent="0.3">
      <c r="A54" s="54" t="s">
        <v>537</v>
      </c>
      <c r="B54" s="54" t="s">
        <v>538</v>
      </c>
      <c r="C54" s="156">
        <v>0</v>
      </c>
      <c r="D54" s="156">
        <v>0</v>
      </c>
      <c r="E54" s="156"/>
      <c r="F54" s="156">
        <v>0</v>
      </c>
      <c r="G54" s="54"/>
    </row>
    <row r="55" spans="1:7" s="94" customFormat="1" x14ac:dyDescent="0.3">
      <c r="A55" s="54" t="s">
        <v>539</v>
      </c>
      <c r="B55" s="54" t="s">
        <v>540</v>
      </c>
      <c r="C55" s="156">
        <v>3.9992221230374901E-3</v>
      </c>
      <c r="D55" s="156">
        <v>1.9362394835566999E-2</v>
      </c>
      <c r="E55" s="156"/>
      <c r="F55" s="156">
        <v>2.33616169586045E-2</v>
      </c>
      <c r="G55" s="54"/>
    </row>
    <row r="56" spans="1:7" s="94" customFormat="1" x14ac:dyDescent="0.3">
      <c r="A56" s="54" t="s">
        <v>541</v>
      </c>
      <c r="B56" s="54" t="s">
        <v>542</v>
      </c>
      <c r="C56" s="156">
        <v>0</v>
      </c>
      <c r="D56" s="156">
        <v>0</v>
      </c>
      <c r="E56" s="156"/>
      <c r="F56" s="156">
        <v>0</v>
      </c>
      <c r="G56" s="54"/>
    </row>
    <row r="57" spans="1:7" s="94" customFormat="1" x14ac:dyDescent="0.3">
      <c r="A57" s="54" t="s">
        <v>543</v>
      </c>
      <c r="B57" s="54" t="s">
        <v>544</v>
      </c>
      <c r="C57" s="156">
        <v>0</v>
      </c>
      <c r="D57" s="156">
        <v>0</v>
      </c>
      <c r="E57" s="156"/>
      <c r="F57" s="156">
        <v>0</v>
      </c>
      <c r="G57" s="54"/>
    </row>
    <row r="58" spans="1:7" s="94" customFormat="1" x14ac:dyDescent="0.3">
      <c r="A58" s="54" t="s">
        <v>545</v>
      </c>
      <c r="B58" s="54" t="s">
        <v>546</v>
      </c>
      <c r="C58" s="156">
        <v>0</v>
      </c>
      <c r="D58" s="156">
        <v>0</v>
      </c>
      <c r="E58" s="156"/>
      <c r="F58" s="156">
        <v>0</v>
      </c>
      <c r="G58" s="54"/>
    </row>
    <row r="59" spans="1:7" s="94" customFormat="1" x14ac:dyDescent="0.3">
      <c r="A59" s="54" t="s">
        <v>547</v>
      </c>
      <c r="B59" s="54" t="s">
        <v>548</v>
      </c>
      <c r="C59" s="156">
        <v>0</v>
      </c>
      <c r="D59" s="156">
        <v>0</v>
      </c>
      <c r="E59" s="156"/>
      <c r="F59" s="156">
        <v>0</v>
      </c>
      <c r="G59" s="54"/>
    </row>
    <row r="60" spans="1:7" s="94" customFormat="1" x14ac:dyDescent="0.3">
      <c r="A60" s="54" t="s">
        <v>549</v>
      </c>
      <c r="B60" s="54" t="s">
        <v>3</v>
      </c>
      <c r="C60" s="156">
        <v>0</v>
      </c>
      <c r="D60" s="156">
        <v>0</v>
      </c>
      <c r="E60" s="156"/>
      <c r="F60" s="156">
        <v>0</v>
      </c>
      <c r="G60" s="54"/>
    </row>
    <row r="61" spans="1:7" s="94" customFormat="1" x14ac:dyDescent="0.3">
      <c r="A61" s="54" t="s">
        <v>550</v>
      </c>
      <c r="B61" s="54" t="s">
        <v>551</v>
      </c>
      <c r="C61" s="156">
        <v>0</v>
      </c>
      <c r="D61" s="156">
        <v>0</v>
      </c>
      <c r="E61" s="156"/>
      <c r="F61" s="156">
        <v>0</v>
      </c>
      <c r="G61" s="54"/>
    </row>
    <row r="62" spans="1:7" s="94" customFormat="1" x14ac:dyDescent="0.3">
      <c r="A62" s="54" t="s">
        <v>552</v>
      </c>
      <c r="B62" s="54" t="s">
        <v>553</v>
      </c>
      <c r="C62" s="156">
        <v>0</v>
      </c>
      <c r="D62" s="156">
        <v>0</v>
      </c>
      <c r="E62" s="156"/>
      <c r="F62" s="156">
        <v>0</v>
      </c>
      <c r="G62" s="54"/>
    </row>
    <row r="63" spans="1:7" s="94" customFormat="1" x14ac:dyDescent="0.3">
      <c r="A63" s="54" t="s">
        <v>554</v>
      </c>
      <c r="B63" s="54" t="s">
        <v>555</v>
      </c>
      <c r="C63" s="156">
        <v>0</v>
      </c>
      <c r="D63" s="156">
        <v>0</v>
      </c>
      <c r="E63" s="156"/>
      <c r="F63" s="156">
        <v>0</v>
      </c>
      <c r="G63" s="54"/>
    </row>
    <row r="64" spans="1:7" s="94" customFormat="1" x14ac:dyDescent="0.3">
      <c r="A64" s="54" t="s">
        <v>556</v>
      </c>
      <c r="B64" s="54" t="s">
        <v>557</v>
      </c>
      <c r="C64" s="156">
        <v>0</v>
      </c>
      <c r="D64" s="156">
        <v>0</v>
      </c>
      <c r="E64" s="156"/>
      <c r="F64" s="156">
        <v>0</v>
      </c>
      <c r="G64" s="54"/>
    </row>
    <row r="65" spans="1:7" s="94" customFormat="1" x14ac:dyDescent="0.3">
      <c r="A65" s="54" t="s">
        <v>558</v>
      </c>
      <c r="B65" s="54" t="s">
        <v>559</v>
      </c>
      <c r="C65" s="156">
        <v>0</v>
      </c>
      <c r="D65" s="156">
        <v>0</v>
      </c>
      <c r="E65" s="156"/>
      <c r="F65" s="156">
        <v>0</v>
      </c>
      <c r="G65" s="54"/>
    </row>
    <row r="66" spans="1:7" s="94" customFormat="1" x14ac:dyDescent="0.3">
      <c r="A66" s="54" t="s">
        <v>560</v>
      </c>
      <c r="B66" s="54" t="s">
        <v>561</v>
      </c>
      <c r="C66" s="156">
        <v>0</v>
      </c>
      <c r="D66" s="156">
        <v>0</v>
      </c>
      <c r="E66" s="156"/>
      <c r="F66" s="156">
        <v>0</v>
      </c>
      <c r="G66" s="54"/>
    </row>
    <row r="67" spans="1:7" s="94" customFormat="1" x14ac:dyDescent="0.3">
      <c r="A67" s="54" t="s">
        <v>562</v>
      </c>
      <c r="B67" s="54" t="s">
        <v>563</v>
      </c>
      <c r="C67" s="156">
        <v>0</v>
      </c>
      <c r="D67" s="156">
        <v>0</v>
      </c>
      <c r="E67" s="156"/>
      <c r="F67" s="156">
        <v>0</v>
      </c>
      <c r="G67" s="54"/>
    </row>
    <row r="68" spans="1:7" s="94" customFormat="1" x14ac:dyDescent="0.3">
      <c r="A68" s="54" t="s">
        <v>564</v>
      </c>
      <c r="B68" s="54" t="s">
        <v>565</v>
      </c>
      <c r="C68" s="156">
        <v>0</v>
      </c>
      <c r="D68" s="156">
        <v>0</v>
      </c>
      <c r="E68" s="156"/>
      <c r="F68" s="156">
        <v>0</v>
      </c>
      <c r="G68" s="54"/>
    </row>
    <row r="69" spans="1:7" s="94" customFormat="1" x14ac:dyDescent="0.3">
      <c r="A69" s="54" t="s">
        <v>566</v>
      </c>
      <c r="B69" s="54" t="s">
        <v>567</v>
      </c>
      <c r="C69" s="156">
        <v>0</v>
      </c>
      <c r="D69" s="156">
        <v>0</v>
      </c>
      <c r="E69" s="156"/>
      <c r="F69" s="156">
        <v>0</v>
      </c>
      <c r="G69" s="54"/>
    </row>
    <row r="70" spans="1:7" s="94" customFormat="1" x14ac:dyDescent="0.3">
      <c r="A70" s="54" t="s">
        <v>568</v>
      </c>
      <c r="B70" s="54" t="s">
        <v>569</v>
      </c>
      <c r="C70" s="156">
        <v>0</v>
      </c>
      <c r="D70" s="156">
        <v>0</v>
      </c>
      <c r="E70" s="156"/>
      <c r="F70" s="156">
        <v>0</v>
      </c>
      <c r="G70" s="54"/>
    </row>
    <row r="71" spans="1:7" s="94" customFormat="1" x14ac:dyDescent="0.3">
      <c r="A71" s="54" t="s">
        <v>570</v>
      </c>
      <c r="B71" s="54" t="s">
        <v>6</v>
      </c>
      <c r="C71" s="156">
        <v>0</v>
      </c>
      <c r="D71" s="156">
        <v>0</v>
      </c>
      <c r="E71" s="156"/>
      <c r="F71" s="156">
        <v>0</v>
      </c>
      <c r="G71" s="54"/>
    </row>
    <row r="72" spans="1:7" s="94" customFormat="1" x14ac:dyDescent="0.3">
      <c r="A72" s="54" t="s">
        <v>571</v>
      </c>
      <c r="B72" s="54" t="s">
        <v>572</v>
      </c>
      <c r="C72" s="156">
        <v>0</v>
      </c>
      <c r="D72" s="156">
        <v>0</v>
      </c>
      <c r="E72" s="156"/>
      <c r="F72" s="156">
        <v>0</v>
      </c>
      <c r="G72" s="54"/>
    </row>
    <row r="73" spans="1:7" s="94" customFormat="1" x14ac:dyDescent="0.3">
      <c r="A73" s="54" t="s">
        <v>573</v>
      </c>
      <c r="B73" s="101" t="s">
        <v>261</v>
      </c>
      <c r="C73" s="159">
        <f>SUM(C74:C76)</f>
        <v>0</v>
      </c>
      <c r="D73" s="159">
        <f>SUM(D74:D76)</f>
        <v>0</v>
      </c>
      <c r="E73" s="156"/>
      <c r="F73" s="159">
        <f>SUM(F74:F76)</f>
        <v>0</v>
      </c>
      <c r="G73" s="54"/>
    </row>
    <row r="74" spans="1:7" s="94" customFormat="1" x14ac:dyDescent="0.3">
      <c r="A74" s="54" t="s">
        <v>574</v>
      </c>
      <c r="B74" s="54" t="s">
        <v>575</v>
      </c>
      <c r="C74" s="156">
        <v>0</v>
      </c>
      <c r="D74" s="156">
        <v>0</v>
      </c>
      <c r="E74" s="156"/>
      <c r="F74" s="156">
        <v>0</v>
      </c>
      <c r="G74" s="54"/>
    </row>
    <row r="75" spans="1:7" s="94" customFormat="1" x14ac:dyDescent="0.3">
      <c r="A75" s="54" t="s">
        <v>576</v>
      </c>
      <c r="B75" s="54" t="s">
        <v>577</v>
      </c>
      <c r="C75" s="156">
        <v>0</v>
      </c>
      <c r="D75" s="156">
        <v>0</v>
      </c>
      <c r="E75" s="156"/>
      <c r="F75" s="156">
        <v>0</v>
      </c>
      <c r="G75" s="54"/>
    </row>
    <row r="76" spans="1:7" s="94" customFormat="1" x14ac:dyDescent="0.3">
      <c r="A76" s="54" t="s">
        <v>1129</v>
      </c>
      <c r="B76" s="54" t="s">
        <v>2</v>
      </c>
      <c r="C76" s="156">
        <v>0</v>
      </c>
      <c r="D76" s="156">
        <v>0</v>
      </c>
      <c r="E76" s="156"/>
      <c r="F76" s="156">
        <v>0</v>
      </c>
      <c r="G76" s="54"/>
    </row>
    <row r="77" spans="1:7" s="94" customFormat="1" x14ac:dyDescent="0.3">
      <c r="A77" s="54" t="s">
        <v>578</v>
      </c>
      <c r="B77" s="101" t="s">
        <v>88</v>
      </c>
      <c r="C77" s="159">
        <f>SUM(C78:C87)</f>
        <v>0</v>
      </c>
      <c r="D77" s="159">
        <f>SUM(D78:D87)</f>
        <v>0</v>
      </c>
      <c r="E77" s="156"/>
      <c r="F77" s="159">
        <f>SUM(F78:F87)</f>
        <v>0</v>
      </c>
      <c r="G77" s="54"/>
    </row>
    <row r="78" spans="1:7" s="94" customFormat="1" x14ac:dyDescent="0.3">
      <c r="A78" s="54" t="s">
        <v>579</v>
      </c>
      <c r="B78" s="102" t="s">
        <v>263</v>
      </c>
      <c r="C78" s="156">
        <v>0</v>
      </c>
      <c r="D78" s="156">
        <v>0</v>
      </c>
      <c r="E78" s="156"/>
      <c r="F78" s="156">
        <v>0</v>
      </c>
      <c r="G78" s="54"/>
    </row>
    <row r="79" spans="1:7" s="94" customFormat="1" x14ac:dyDescent="0.3">
      <c r="A79" s="54" t="s">
        <v>580</v>
      </c>
      <c r="B79" s="102" t="s">
        <v>265</v>
      </c>
      <c r="C79" s="156">
        <v>0</v>
      </c>
      <c r="D79" s="156">
        <v>0</v>
      </c>
      <c r="E79" s="156"/>
      <c r="F79" s="156">
        <v>0</v>
      </c>
      <c r="G79" s="54"/>
    </row>
    <row r="80" spans="1:7" s="94" customFormat="1" x14ac:dyDescent="0.3">
      <c r="A80" s="54" t="s">
        <v>581</v>
      </c>
      <c r="B80" s="102" t="s">
        <v>267</v>
      </c>
      <c r="C80" s="156">
        <v>0</v>
      </c>
      <c r="D80" s="156">
        <v>0</v>
      </c>
      <c r="E80" s="156"/>
      <c r="F80" s="156">
        <v>0</v>
      </c>
      <c r="G80" s="54"/>
    </row>
    <row r="81" spans="1:7" s="94" customFormat="1" x14ac:dyDescent="0.3">
      <c r="A81" s="54" t="s">
        <v>582</v>
      </c>
      <c r="B81" s="102" t="s">
        <v>12</v>
      </c>
      <c r="C81" s="156">
        <v>0</v>
      </c>
      <c r="D81" s="156">
        <v>0</v>
      </c>
      <c r="E81" s="156"/>
      <c r="F81" s="156">
        <v>0</v>
      </c>
      <c r="G81" s="54"/>
    </row>
    <row r="82" spans="1:7" s="94" customFormat="1" x14ac:dyDescent="0.3">
      <c r="A82" s="54" t="s">
        <v>583</v>
      </c>
      <c r="B82" s="102" t="s">
        <v>270</v>
      </c>
      <c r="C82" s="156">
        <v>0</v>
      </c>
      <c r="D82" s="156">
        <v>0</v>
      </c>
      <c r="E82" s="156"/>
      <c r="F82" s="156">
        <v>0</v>
      </c>
      <c r="G82" s="54"/>
    </row>
    <row r="83" spans="1:7" s="94" customFormat="1" x14ac:dyDescent="0.3">
      <c r="A83" s="54" t="s">
        <v>584</v>
      </c>
      <c r="B83" s="102" t="s">
        <v>272</v>
      </c>
      <c r="C83" s="156">
        <v>0</v>
      </c>
      <c r="D83" s="156">
        <v>0</v>
      </c>
      <c r="E83" s="156"/>
      <c r="F83" s="156">
        <v>0</v>
      </c>
      <c r="G83" s="54"/>
    </row>
    <row r="84" spans="1:7" s="94" customFormat="1" x14ac:dyDescent="0.3">
      <c r="A84" s="54" t="s">
        <v>585</v>
      </c>
      <c r="B84" s="102" t="s">
        <v>274</v>
      </c>
      <c r="C84" s="156">
        <v>0</v>
      </c>
      <c r="D84" s="156">
        <v>0</v>
      </c>
      <c r="E84" s="156"/>
      <c r="F84" s="156">
        <v>0</v>
      </c>
      <c r="G84" s="54"/>
    </row>
    <row r="85" spans="1:7" s="94" customFormat="1" x14ac:dyDescent="0.3">
      <c r="A85" s="54" t="s">
        <v>586</v>
      </c>
      <c r="B85" s="102" t="s">
        <v>276</v>
      </c>
      <c r="C85" s="156">
        <v>0</v>
      </c>
      <c r="D85" s="156">
        <v>0</v>
      </c>
      <c r="E85" s="156"/>
      <c r="F85" s="156">
        <v>0</v>
      </c>
      <c r="G85" s="54"/>
    </row>
    <row r="86" spans="1:7" s="94" customFormat="1" x14ac:dyDescent="0.3">
      <c r="A86" s="54" t="s">
        <v>587</v>
      </c>
      <c r="B86" s="102" t="s">
        <v>278</v>
      </c>
      <c r="C86" s="156">
        <v>0</v>
      </c>
      <c r="D86" s="156">
        <v>0</v>
      </c>
      <c r="E86" s="156"/>
      <c r="F86" s="156">
        <v>0</v>
      </c>
      <c r="G86" s="54"/>
    </row>
    <row r="87" spans="1:7" s="94" customFormat="1" x14ac:dyDescent="0.3">
      <c r="A87" s="54" t="s">
        <v>588</v>
      </c>
      <c r="B87" s="102" t="s">
        <v>88</v>
      </c>
      <c r="C87" s="156">
        <v>0</v>
      </c>
      <c r="D87" s="156">
        <v>0</v>
      </c>
      <c r="E87" s="156"/>
      <c r="F87" s="156">
        <v>0</v>
      </c>
      <c r="G87" s="54"/>
    </row>
    <row r="88" spans="1:7" s="94" customFormat="1" outlineLevel="1" x14ac:dyDescent="0.3">
      <c r="A88" s="54" t="s">
        <v>589</v>
      </c>
      <c r="B88" s="98"/>
      <c r="C88" s="100"/>
      <c r="D88" s="100"/>
      <c r="E88" s="100"/>
      <c r="F88" s="100"/>
      <c r="G88" s="54"/>
    </row>
    <row r="89" spans="1:7" s="94" customFormat="1" outlineLevel="1" x14ac:dyDescent="0.3">
      <c r="A89" s="54" t="s">
        <v>590</v>
      </c>
      <c r="B89" s="98"/>
      <c r="C89" s="100"/>
      <c r="D89" s="100"/>
      <c r="E89" s="100"/>
      <c r="F89" s="100"/>
      <c r="G89" s="54"/>
    </row>
    <row r="90" spans="1:7" s="94" customFormat="1" outlineLevel="1" x14ac:dyDescent="0.3">
      <c r="A90" s="54" t="s">
        <v>591</v>
      </c>
      <c r="B90" s="98"/>
      <c r="C90" s="100"/>
      <c r="D90" s="100"/>
      <c r="E90" s="100"/>
      <c r="F90" s="100"/>
      <c r="G90" s="54"/>
    </row>
    <row r="91" spans="1:7" s="94" customFormat="1" outlineLevel="1" x14ac:dyDescent="0.3">
      <c r="A91" s="54" t="s">
        <v>592</v>
      </c>
      <c r="B91" s="98"/>
      <c r="C91" s="100"/>
      <c r="D91" s="100"/>
      <c r="E91" s="100"/>
      <c r="F91" s="100"/>
      <c r="G91" s="54"/>
    </row>
    <row r="92" spans="1:7" s="94" customFormat="1" outlineLevel="1" x14ac:dyDescent="0.3">
      <c r="A92" s="54" t="s">
        <v>593</v>
      </c>
      <c r="B92" s="98"/>
      <c r="C92" s="100"/>
      <c r="D92" s="100"/>
      <c r="E92" s="100"/>
      <c r="F92" s="100"/>
      <c r="G92" s="54"/>
    </row>
    <row r="93" spans="1:7" s="94" customFormat="1" outlineLevel="1" x14ac:dyDescent="0.3">
      <c r="A93" s="54" t="s">
        <v>594</v>
      </c>
      <c r="B93" s="98"/>
      <c r="C93" s="100"/>
      <c r="D93" s="100"/>
      <c r="E93" s="100"/>
      <c r="F93" s="100"/>
      <c r="G93" s="54"/>
    </row>
    <row r="94" spans="1:7" s="94" customFormat="1" outlineLevel="1" x14ac:dyDescent="0.3">
      <c r="A94" s="54" t="s">
        <v>595</v>
      </c>
      <c r="B94" s="98"/>
      <c r="C94" s="100"/>
      <c r="D94" s="100"/>
      <c r="E94" s="100"/>
      <c r="F94" s="100"/>
      <c r="G94" s="54"/>
    </row>
    <row r="95" spans="1:7" s="94" customFormat="1" outlineLevel="1" x14ac:dyDescent="0.3">
      <c r="A95" s="54" t="s">
        <v>596</v>
      </c>
      <c r="B95" s="98"/>
      <c r="C95" s="100"/>
      <c r="D95" s="100"/>
      <c r="E95" s="100"/>
      <c r="F95" s="100"/>
      <c r="G95" s="54"/>
    </row>
    <row r="96" spans="1:7" s="94" customFormat="1" outlineLevel="1" x14ac:dyDescent="0.3">
      <c r="A96" s="54" t="s">
        <v>597</v>
      </c>
      <c r="B96" s="98"/>
      <c r="C96" s="100"/>
      <c r="D96" s="100"/>
      <c r="E96" s="100"/>
      <c r="F96" s="100"/>
      <c r="G96" s="54"/>
    </row>
    <row r="97" spans="1:7" s="94" customFormat="1" outlineLevel="1" x14ac:dyDescent="0.3">
      <c r="A97" s="54" t="s">
        <v>598</v>
      </c>
      <c r="B97" s="98"/>
      <c r="C97" s="100"/>
      <c r="D97" s="100"/>
      <c r="E97" s="100"/>
      <c r="F97" s="100"/>
      <c r="G97" s="54"/>
    </row>
    <row r="98" spans="1:7" ht="15" customHeight="1" x14ac:dyDescent="0.3">
      <c r="A98" s="148"/>
      <c r="B98" s="152" t="s">
        <v>1140</v>
      </c>
      <c r="C98" s="148" t="s">
        <v>506</v>
      </c>
      <c r="D98" s="148" t="s">
        <v>507</v>
      </c>
      <c r="E98" s="150"/>
      <c r="F98" s="151" t="s">
        <v>472</v>
      </c>
      <c r="G98" s="151"/>
    </row>
    <row r="99" spans="1:7" s="94" customFormat="1" x14ac:dyDescent="0.3">
      <c r="A99" s="54" t="s">
        <v>599</v>
      </c>
      <c r="B99" s="102" t="s">
        <v>1157</v>
      </c>
      <c r="C99" s="156">
        <v>0.131692418944788</v>
      </c>
      <c r="D99" s="158">
        <v>0.15925442092331499</v>
      </c>
      <c r="E99" s="156"/>
      <c r="F99" s="158">
        <v>0.29094683986810399</v>
      </c>
      <c r="G99" s="54"/>
    </row>
    <row r="100" spans="1:7" s="94" customFormat="1" x14ac:dyDescent="0.3">
      <c r="A100" s="54" t="s">
        <v>600</v>
      </c>
      <c r="B100" s="102" t="s">
        <v>1158</v>
      </c>
      <c r="C100" s="156">
        <v>0.16608396514569801</v>
      </c>
      <c r="D100" s="158">
        <v>4.9813754754232498E-2</v>
      </c>
      <c r="E100" s="156"/>
      <c r="F100" s="158">
        <v>0.21589771989993001</v>
      </c>
      <c r="G100" s="54"/>
    </row>
    <row r="101" spans="1:7" s="94" customFormat="1" x14ac:dyDescent="0.3">
      <c r="A101" s="54" t="s">
        <v>601</v>
      </c>
      <c r="B101" s="102" t="s">
        <v>1159</v>
      </c>
      <c r="C101" s="156">
        <v>4.5125585489351097E-2</v>
      </c>
      <c r="D101" s="158">
        <v>2.8603554736495802E-2</v>
      </c>
      <c r="E101" s="156"/>
      <c r="F101" s="158">
        <v>7.3729140225847006E-2</v>
      </c>
      <c r="G101" s="54"/>
    </row>
    <row r="102" spans="1:7" s="94" customFormat="1" x14ac:dyDescent="0.3">
      <c r="A102" s="54" t="s">
        <v>602</v>
      </c>
      <c r="B102" s="102" t="s">
        <v>1160</v>
      </c>
      <c r="C102" s="156">
        <v>5.4728303621905297E-2</v>
      </c>
      <c r="D102" s="158">
        <v>3.9194048993694303E-2</v>
      </c>
      <c r="E102" s="156"/>
      <c r="F102" s="158">
        <v>9.3922352615599794E-2</v>
      </c>
      <c r="G102" s="54"/>
    </row>
    <row r="103" spans="1:7" s="94" customFormat="1" x14ac:dyDescent="0.3">
      <c r="A103" s="54" t="s">
        <v>603</v>
      </c>
      <c r="B103" s="102" t="s">
        <v>1161</v>
      </c>
      <c r="C103" s="156">
        <v>5.2867362307000502E-2</v>
      </c>
      <c r="D103" s="158">
        <v>3.96840369884226E-2</v>
      </c>
      <c r="E103" s="156"/>
      <c r="F103" s="158">
        <v>9.2551399295422901E-2</v>
      </c>
      <c r="G103" s="54"/>
    </row>
    <row r="104" spans="1:7" s="94" customFormat="1" x14ac:dyDescent="0.3">
      <c r="A104" s="54" t="s">
        <v>604</v>
      </c>
      <c r="B104" s="102" t="s">
        <v>1162</v>
      </c>
      <c r="C104" s="156">
        <v>5.1670529668134603E-2</v>
      </c>
      <c r="D104" s="158">
        <v>4.7992480075165399E-2</v>
      </c>
      <c r="E104" s="156"/>
      <c r="F104" s="158">
        <v>9.9663009743300196E-2</v>
      </c>
      <c r="G104" s="54"/>
    </row>
    <row r="105" spans="1:7" s="94" customFormat="1" x14ac:dyDescent="0.3">
      <c r="A105" s="54" t="s">
        <v>605</v>
      </c>
      <c r="B105" s="102" t="s">
        <v>1163</v>
      </c>
      <c r="C105" s="156">
        <v>5.5865769491153003E-2</v>
      </c>
      <c r="D105" s="158">
        <v>2.2192646728172099E-2</v>
      </c>
      <c r="E105" s="156"/>
      <c r="F105" s="158">
        <v>7.8058416219325105E-2</v>
      </c>
      <c r="G105" s="54"/>
    </row>
    <row r="106" spans="1:7" s="94" customFormat="1" x14ac:dyDescent="0.3">
      <c r="A106" s="54" t="s">
        <v>606</v>
      </c>
      <c r="B106" s="102" t="s">
        <v>1164</v>
      </c>
      <c r="C106" s="156">
        <v>2.0933854062231999E-2</v>
      </c>
      <c r="D106" s="158">
        <v>8.3568060385931005E-3</v>
      </c>
      <c r="E106" s="156"/>
      <c r="F106" s="158">
        <v>2.9290660100825101E-2</v>
      </c>
      <c r="G106" s="54"/>
    </row>
    <row r="107" spans="1:7" s="94" customFormat="1" x14ac:dyDescent="0.3">
      <c r="A107" s="54" t="s">
        <v>607</v>
      </c>
      <c r="B107" s="102" t="s">
        <v>1206</v>
      </c>
      <c r="C107" s="156">
        <v>1.6707781954215399E-2</v>
      </c>
      <c r="D107" s="158">
        <v>9.2326800774200704E-3</v>
      </c>
      <c r="E107" s="156"/>
      <c r="F107" s="158">
        <v>2.5940462031635501E-2</v>
      </c>
      <c r="G107" s="54"/>
    </row>
    <row r="108" spans="1:7" s="94" customFormat="1" x14ac:dyDescent="0.3">
      <c r="A108" s="54" t="s">
        <v>608</v>
      </c>
      <c r="B108" s="102"/>
      <c r="C108" s="100"/>
      <c r="D108" s="100"/>
      <c r="E108" s="100"/>
      <c r="F108" s="100"/>
      <c r="G108" s="54"/>
    </row>
    <row r="109" spans="1:7" s="94" customFormat="1" x14ac:dyDescent="0.3">
      <c r="A109" s="54" t="s">
        <v>609</v>
      </c>
      <c r="B109" s="102"/>
      <c r="C109" s="100"/>
      <c r="D109" s="100"/>
      <c r="E109" s="100"/>
      <c r="F109" s="100"/>
      <c r="G109" s="54"/>
    </row>
    <row r="110" spans="1:7" s="94" customFormat="1" x14ac:dyDescent="0.3">
      <c r="A110" s="54" t="s">
        <v>610</v>
      </c>
      <c r="B110" s="102"/>
      <c r="C110" s="100"/>
      <c r="D110" s="100"/>
      <c r="E110" s="100"/>
      <c r="F110" s="100"/>
      <c r="G110" s="54"/>
    </row>
    <row r="111" spans="1:7" s="94" customFormat="1" x14ac:dyDescent="0.3">
      <c r="A111" s="54" t="s">
        <v>611</v>
      </c>
      <c r="B111" s="102"/>
      <c r="C111" s="100"/>
      <c r="D111" s="100"/>
      <c r="E111" s="100"/>
      <c r="F111" s="100"/>
      <c r="G111" s="54"/>
    </row>
    <row r="112" spans="1:7" s="94" customFormat="1" x14ac:dyDescent="0.3">
      <c r="A112" s="54" t="s">
        <v>612</v>
      </c>
      <c r="B112" s="102"/>
      <c r="C112" s="100"/>
      <c r="D112" s="100"/>
      <c r="E112" s="100"/>
      <c r="F112" s="100"/>
      <c r="G112" s="54"/>
    </row>
    <row r="113" spans="1:7" s="94" customFormat="1" x14ac:dyDescent="0.3">
      <c r="A113" s="54" t="s">
        <v>613</v>
      </c>
      <c r="B113" s="102"/>
      <c r="C113" s="100"/>
      <c r="D113" s="100"/>
      <c r="E113" s="100"/>
      <c r="F113" s="100"/>
      <c r="G113" s="54"/>
    </row>
    <row r="114" spans="1:7" s="94" customFormat="1" x14ac:dyDescent="0.3">
      <c r="A114" s="54" t="s">
        <v>614</v>
      </c>
      <c r="B114" s="102"/>
      <c r="C114" s="100"/>
      <c r="D114" s="100"/>
      <c r="E114" s="100"/>
      <c r="F114" s="100"/>
      <c r="G114" s="54"/>
    </row>
    <row r="115" spans="1:7" s="94" customFormat="1" x14ac:dyDescent="0.3">
      <c r="A115" s="54" t="s">
        <v>615</v>
      </c>
      <c r="B115" s="102"/>
      <c r="C115" s="100"/>
      <c r="D115" s="100"/>
      <c r="E115" s="100"/>
      <c r="F115" s="100"/>
      <c r="G115" s="54"/>
    </row>
    <row r="116" spans="1:7" s="94" customFormat="1" x14ac:dyDescent="0.3">
      <c r="A116" s="54" t="s">
        <v>616</v>
      </c>
      <c r="B116" s="102"/>
      <c r="C116" s="100"/>
      <c r="D116" s="100"/>
      <c r="E116" s="100"/>
      <c r="F116" s="100"/>
      <c r="G116" s="54"/>
    </row>
    <row r="117" spans="1:7" s="94" customFormat="1" x14ac:dyDescent="0.3">
      <c r="A117" s="54" t="s">
        <v>617</v>
      </c>
      <c r="B117" s="102"/>
      <c r="C117" s="100"/>
      <c r="D117" s="100"/>
      <c r="E117" s="100"/>
      <c r="F117" s="100"/>
      <c r="G117" s="54"/>
    </row>
    <row r="118" spans="1:7" s="94" customFormat="1" x14ac:dyDescent="0.3">
      <c r="A118" s="54" t="s">
        <v>618</v>
      </c>
      <c r="B118" s="102"/>
      <c r="C118" s="100"/>
      <c r="D118" s="100"/>
      <c r="E118" s="100"/>
      <c r="F118" s="100"/>
      <c r="G118" s="54"/>
    </row>
    <row r="119" spans="1:7" s="94" customFormat="1" x14ac:dyDescent="0.3">
      <c r="A119" s="54" t="s">
        <v>619</v>
      </c>
      <c r="B119" s="102"/>
      <c r="C119" s="100"/>
      <c r="D119" s="100"/>
      <c r="E119" s="100"/>
      <c r="F119" s="100"/>
      <c r="G119" s="54"/>
    </row>
    <row r="120" spans="1:7" s="94" customFormat="1" x14ac:dyDescent="0.3">
      <c r="A120" s="54" t="s">
        <v>620</v>
      </c>
      <c r="B120" s="102"/>
      <c r="C120" s="100"/>
      <c r="D120" s="100"/>
      <c r="E120" s="100"/>
      <c r="F120" s="100"/>
      <c r="G120" s="54"/>
    </row>
    <row r="121" spans="1:7" s="94" customFormat="1" x14ac:dyDescent="0.3">
      <c r="A121" s="54" t="s">
        <v>621</v>
      </c>
      <c r="B121" s="102"/>
      <c r="C121" s="100"/>
      <c r="D121" s="100"/>
      <c r="E121" s="100"/>
      <c r="F121" s="100"/>
      <c r="G121" s="54"/>
    </row>
    <row r="122" spans="1:7" s="94" customFormat="1" x14ac:dyDescent="0.3">
      <c r="A122" s="54" t="s">
        <v>622</v>
      </c>
      <c r="B122" s="102"/>
      <c r="C122" s="100"/>
      <c r="D122" s="100"/>
      <c r="E122" s="100"/>
      <c r="F122" s="100"/>
      <c r="G122" s="54"/>
    </row>
    <row r="123" spans="1:7" s="94" customFormat="1" x14ac:dyDescent="0.3">
      <c r="A123" s="54" t="s">
        <v>623</v>
      </c>
      <c r="B123" s="102"/>
      <c r="C123" s="100"/>
      <c r="D123" s="100"/>
      <c r="E123" s="100"/>
      <c r="F123" s="100"/>
      <c r="G123" s="54"/>
    </row>
    <row r="124" spans="1:7" s="94" customFormat="1" x14ac:dyDescent="0.3">
      <c r="A124" s="54" t="s">
        <v>624</v>
      </c>
      <c r="B124" s="102"/>
      <c r="C124" s="100"/>
      <c r="D124" s="100"/>
      <c r="E124" s="100"/>
      <c r="F124" s="100"/>
      <c r="G124" s="54"/>
    </row>
    <row r="125" spans="1:7" s="94" customFormat="1" x14ac:dyDescent="0.3">
      <c r="A125" s="54" t="s">
        <v>625</v>
      </c>
      <c r="B125" s="102"/>
      <c r="C125" s="100"/>
      <c r="D125" s="100"/>
      <c r="E125" s="100"/>
      <c r="F125" s="100"/>
      <c r="G125" s="54"/>
    </row>
    <row r="126" spans="1:7" s="94" customFormat="1" x14ac:dyDescent="0.3">
      <c r="A126" s="54" t="s">
        <v>626</v>
      </c>
      <c r="B126" s="102"/>
      <c r="C126" s="100"/>
      <c r="D126" s="100"/>
      <c r="E126" s="100"/>
      <c r="F126" s="100"/>
      <c r="G126" s="54"/>
    </row>
    <row r="127" spans="1:7" s="94" customFormat="1" x14ac:dyDescent="0.3">
      <c r="A127" s="54" t="s">
        <v>627</v>
      </c>
      <c r="B127" s="102"/>
      <c r="C127" s="100"/>
      <c r="D127" s="100"/>
      <c r="E127" s="100"/>
      <c r="F127" s="100"/>
      <c r="G127" s="54"/>
    </row>
    <row r="128" spans="1:7" s="94" customFormat="1" x14ac:dyDescent="0.3">
      <c r="A128" s="54" t="s">
        <v>628</v>
      </c>
      <c r="B128" s="102"/>
      <c r="C128" s="100"/>
      <c r="D128" s="100"/>
      <c r="E128" s="100"/>
      <c r="F128" s="100"/>
      <c r="G128" s="54"/>
    </row>
    <row r="129" spans="1:7" s="94" customFormat="1" x14ac:dyDescent="0.3">
      <c r="A129" s="54" t="s">
        <v>629</v>
      </c>
      <c r="B129" s="102"/>
      <c r="C129" s="100"/>
      <c r="D129" s="100"/>
      <c r="E129" s="100"/>
      <c r="F129" s="100"/>
      <c r="G129" s="54"/>
    </row>
    <row r="130" spans="1:7" s="94" customFormat="1" x14ac:dyDescent="0.3">
      <c r="A130" s="54" t="s">
        <v>1103</v>
      </c>
      <c r="B130" s="102"/>
      <c r="C130" s="100"/>
      <c r="D130" s="100"/>
      <c r="E130" s="100"/>
      <c r="F130" s="100"/>
      <c r="G130" s="54"/>
    </row>
    <row r="131" spans="1:7" s="94" customFormat="1" x14ac:dyDescent="0.3">
      <c r="A131" s="54" t="s">
        <v>1104</v>
      </c>
      <c r="B131" s="102"/>
      <c r="C131" s="100"/>
      <c r="D131" s="100"/>
      <c r="E131" s="100"/>
      <c r="F131" s="100"/>
      <c r="G131" s="54"/>
    </row>
    <row r="132" spans="1:7" s="94" customFormat="1" x14ac:dyDescent="0.3">
      <c r="A132" s="54" t="s">
        <v>1105</v>
      </c>
      <c r="B132" s="102"/>
      <c r="C132" s="100"/>
      <c r="D132" s="100"/>
      <c r="E132" s="100"/>
      <c r="F132" s="100"/>
      <c r="G132" s="54"/>
    </row>
    <row r="133" spans="1:7" s="94" customFormat="1" x14ac:dyDescent="0.3">
      <c r="A133" s="54" t="s">
        <v>1106</v>
      </c>
      <c r="B133" s="102"/>
      <c r="C133" s="100"/>
      <c r="D133" s="100"/>
      <c r="E133" s="100"/>
      <c r="F133" s="100"/>
      <c r="G133" s="54"/>
    </row>
    <row r="134" spans="1:7" s="94" customFormat="1" x14ac:dyDescent="0.3">
      <c r="A134" s="54" t="s">
        <v>1107</v>
      </c>
      <c r="B134" s="102"/>
      <c r="C134" s="100"/>
      <c r="D134" s="100"/>
      <c r="E134" s="100"/>
      <c r="F134" s="100"/>
      <c r="G134" s="54"/>
    </row>
    <row r="135" spans="1:7" s="94" customFormat="1" x14ac:dyDescent="0.3">
      <c r="A135" s="54" t="s">
        <v>1108</v>
      </c>
      <c r="B135" s="102"/>
      <c r="C135" s="100"/>
      <c r="D135" s="100"/>
      <c r="E135" s="100"/>
      <c r="F135" s="100"/>
      <c r="G135" s="54"/>
    </row>
    <row r="136" spans="1:7" s="94" customFormat="1" x14ac:dyDescent="0.3">
      <c r="A136" s="54" t="s">
        <v>1109</v>
      </c>
      <c r="B136" s="102"/>
      <c r="C136" s="100"/>
      <c r="D136" s="100"/>
      <c r="E136" s="100"/>
      <c r="F136" s="100"/>
      <c r="G136" s="54"/>
    </row>
    <row r="137" spans="1:7" s="94" customFormat="1" x14ac:dyDescent="0.3">
      <c r="A137" s="54" t="s">
        <v>1110</v>
      </c>
      <c r="B137" s="102"/>
      <c r="C137" s="100"/>
      <c r="D137" s="100"/>
      <c r="E137" s="100"/>
      <c r="F137" s="100"/>
      <c r="G137" s="54"/>
    </row>
    <row r="138" spans="1:7" s="94" customFormat="1" x14ac:dyDescent="0.3">
      <c r="A138" s="54" t="s">
        <v>1111</v>
      </c>
      <c r="B138" s="102"/>
      <c r="C138" s="100"/>
      <c r="D138" s="100"/>
      <c r="E138" s="100"/>
      <c r="F138" s="100"/>
      <c r="G138" s="54"/>
    </row>
    <row r="139" spans="1:7" s="94" customFormat="1" x14ac:dyDescent="0.3">
      <c r="A139" s="54" t="s">
        <v>1112</v>
      </c>
      <c r="B139" s="102"/>
      <c r="C139" s="100"/>
      <c r="D139" s="100"/>
      <c r="E139" s="100"/>
      <c r="F139" s="100"/>
      <c r="G139" s="54"/>
    </row>
    <row r="140" spans="1:7" s="94" customFormat="1" x14ac:dyDescent="0.3">
      <c r="A140" s="54" t="s">
        <v>1113</v>
      </c>
      <c r="B140" s="102"/>
      <c r="C140" s="100"/>
      <c r="D140" s="100"/>
      <c r="E140" s="100"/>
      <c r="F140" s="100"/>
      <c r="G140" s="54"/>
    </row>
    <row r="141" spans="1:7" s="94" customFormat="1" x14ac:dyDescent="0.3">
      <c r="A141" s="54" t="s">
        <v>1114</v>
      </c>
      <c r="B141" s="102"/>
      <c r="C141" s="100"/>
      <c r="D141" s="100"/>
      <c r="E141" s="100"/>
      <c r="F141" s="100"/>
      <c r="G141" s="54"/>
    </row>
    <row r="142" spans="1:7" s="94" customFormat="1" x14ac:dyDescent="0.3">
      <c r="A142" s="54" t="s">
        <v>1115</v>
      </c>
      <c r="B142" s="102"/>
      <c r="C142" s="100"/>
      <c r="D142" s="100"/>
      <c r="E142" s="100"/>
      <c r="F142" s="100"/>
      <c r="G142" s="54"/>
    </row>
    <row r="143" spans="1:7" s="94" customFormat="1" x14ac:dyDescent="0.3">
      <c r="A143" s="54" t="s">
        <v>1116</v>
      </c>
      <c r="B143" s="102"/>
      <c r="C143" s="100"/>
      <c r="D143" s="100"/>
      <c r="E143" s="100"/>
      <c r="F143" s="100"/>
      <c r="G143" s="54"/>
    </row>
    <row r="144" spans="1:7" s="94" customFormat="1" x14ac:dyDescent="0.3">
      <c r="A144" s="54" t="s">
        <v>1117</v>
      </c>
      <c r="B144" s="102"/>
      <c r="C144" s="100"/>
      <c r="D144" s="100"/>
      <c r="E144" s="100"/>
      <c r="F144" s="100"/>
      <c r="G144" s="54"/>
    </row>
    <row r="145" spans="1:7" s="94" customFormat="1" x14ac:dyDescent="0.3">
      <c r="A145" s="54" t="s">
        <v>1118</v>
      </c>
      <c r="B145" s="102"/>
      <c r="C145" s="100"/>
      <c r="D145" s="100"/>
      <c r="E145" s="100"/>
      <c r="F145" s="100"/>
      <c r="G145" s="54"/>
    </row>
    <row r="146" spans="1:7" s="94" customFormat="1" x14ac:dyDescent="0.3">
      <c r="A146" s="54" t="s">
        <v>1119</v>
      </c>
      <c r="B146" s="102"/>
      <c r="C146" s="100"/>
      <c r="D146" s="100"/>
      <c r="E146" s="100"/>
      <c r="F146" s="100"/>
      <c r="G146" s="54"/>
    </row>
    <row r="147" spans="1:7" s="94" customFormat="1" x14ac:dyDescent="0.3">
      <c r="A147" s="54" t="s">
        <v>1120</v>
      </c>
      <c r="B147" s="102"/>
      <c r="C147" s="100"/>
      <c r="D147" s="100"/>
      <c r="E147" s="100"/>
      <c r="F147" s="100"/>
      <c r="G147" s="54"/>
    </row>
    <row r="148" spans="1:7" s="94" customFormat="1" x14ac:dyDescent="0.3">
      <c r="A148" s="54" t="s">
        <v>1121</v>
      </c>
      <c r="B148" s="102"/>
      <c r="C148" s="100"/>
      <c r="D148" s="100"/>
      <c r="E148" s="100"/>
      <c r="F148" s="100"/>
      <c r="G148" s="54"/>
    </row>
    <row r="149" spans="1:7" ht="15" customHeight="1" x14ac:dyDescent="0.3">
      <c r="A149" s="148"/>
      <c r="B149" s="149" t="s">
        <v>630</v>
      </c>
      <c r="C149" s="148" t="s">
        <v>506</v>
      </c>
      <c r="D149" s="148" t="s">
        <v>507</v>
      </c>
      <c r="E149" s="150"/>
      <c r="F149" s="151" t="s">
        <v>472</v>
      </c>
      <c r="G149" s="151"/>
    </row>
    <row r="150" spans="1:7" s="94" customFormat="1" x14ac:dyDescent="0.3">
      <c r="A150" s="54" t="s">
        <v>631</v>
      </c>
      <c r="B150" s="54" t="s">
        <v>632</v>
      </c>
      <c r="C150" s="156">
        <v>0.29623067831526301</v>
      </c>
      <c r="D150" s="156">
        <v>0.142438834071314</v>
      </c>
      <c r="E150" s="157"/>
      <c r="F150" s="156">
        <v>0.43866951238657698</v>
      </c>
      <c r="G150" s="93"/>
    </row>
    <row r="151" spans="1:7" s="94" customFormat="1" x14ac:dyDescent="0.3">
      <c r="A151" s="54" t="s">
        <v>633</v>
      </c>
      <c r="B151" s="54" t="s">
        <v>634</v>
      </c>
      <c r="C151" s="156">
        <v>0.28952815296441498</v>
      </c>
      <c r="D151" s="156">
        <v>0.271802334649001</v>
      </c>
      <c r="E151" s="157"/>
      <c r="F151" s="156">
        <v>0.56133048761341597</v>
      </c>
      <c r="G151" s="93"/>
    </row>
    <row r="152" spans="1:7" s="94" customFormat="1" x14ac:dyDescent="0.3">
      <c r="A152" s="54" t="s">
        <v>635</v>
      </c>
      <c r="B152" s="54" t="s">
        <v>88</v>
      </c>
      <c r="C152" s="156">
        <v>0</v>
      </c>
      <c r="D152" s="156">
        <v>0</v>
      </c>
      <c r="E152" s="103"/>
      <c r="F152" s="156">
        <v>0</v>
      </c>
      <c r="G152" s="93"/>
    </row>
    <row r="153" spans="1:7" s="94" customFormat="1" outlineLevel="1" x14ac:dyDescent="0.3">
      <c r="A153" s="54" t="s">
        <v>636</v>
      </c>
      <c r="B153" s="54"/>
      <c r="C153" s="100"/>
      <c r="D153" s="100"/>
      <c r="E153" s="103"/>
      <c r="F153" s="100"/>
      <c r="G153" s="93"/>
    </row>
    <row r="154" spans="1:7" s="94" customFormat="1" outlineLevel="1" x14ac:dyDescent="0.3">
      <c r="A154" s="54" t="s">
        <v>637</v>
      </c>
      <c r="B154" s="54"/>
      <c r="C154" s="100"/>
      <c r="D154" s="100"/>
      <c r="E154" s="103"/>
      <c r="F154" s="100"/>
      <c r="G154" s="93"/>
    </row>
    <row r="155" spans="1:7" s="94" customFormat="1" outlineLevel="1" x14ac:dyDescent="0.3">
      <c r="A155" s="54" t="s">
        <v>638</v>
      </c>
      <c r="B155" s="54"/>
      <c r="C155" s="100"/>
      <c r="D155" s="100"/>
      <c r="E155" s="103"/>
      <c r="F155" s="100"/>
      <c r="G155" s="93"/>
    </row>
    <row r="156" spans="1:7" s="94" customFormat="1" outlineLevel="1" x14ac:dyDescent="0.3">
      <c r="A156" s="54" t="s">
        <v>639</v>
      </c>
      <c r="B156" s="54"/>
      <c r="C156" s="100"/>
      <c r="D156" s="100"/>
      <c r="E156" s="103"/>
      <c r="F156" s="100"/>
      <c r="G156" s="93"/>
    </row>
    <row r="157" spans="1:7" s="94" customFormat="1" outlineLevel="1" x14ac:dyDescent="0.3">
      <c r="A157" s="54" t="s">
        <v>640</v>
      </c>
      <c r="B157" s="54"/>
      <c r="C157" s="100"/>
      <c r="D157" s="100"/>
      <c r="E157" s="103"/>
      <c r="F157" s="100"/>
      <c r="G157" s="93"/>
    </row>
    <row r="158" spans="1:7" s="94" customFormat="1" outlineLevel="1" x14ac:dyDescent="0.3">
      <c r="A158" s="54" t="s">
        <v>641</v>
      </c>
      <c r="B158" s="54"/>
      <c r="C158" s="100"/>
      <c r="D158" s="100"/>
      <c r="E158" s="103"/>
      <c r="F158" s="100"/>
      <c r="G158" s="93"/>
    </row>
    <row r="159" spans="1:7" ht="15" customHeight="1" x14ac:dyDescent="0.3">
      <c r="A159" s="148"/>
      <c r="B159" s="149" t="s">
        <v>642</v>
      </c>
      <c r="C159" s="148" t="s">
        <v>506</v>
      </c>
      <c r="D159" s="148" t="s">
        <v>507</v>
      </c>
      <c r="E159" s="150"/>
      <c r="F159" s="151" t="s">
        <v>472</v>
      </c>
      <c r="G159" s="151"/>
    </row>
    <row r="160" spans="1:7" s="94" customFormat="1" x14ac:dyDescent="0.3">
      <c r="A160" s="54" t="s">
        <v>643</v>
      </c>
      <c r="B160" s="54" t="s">
        <v>644</v>
      </c>
      <c r="C160" s="156">
        <v>3.5695619508109497E-2</v>
      </c>
      <c r="D160" s="156">
        <v>9.0384442224474296E-2</v>
      </c>
      <c r="E160" s="157"/>
      <c r="F160" s="156">
        <v>0.12608006173258399</v>
      </c>
      <c r="G160" s="93"/>
    </row>
    <row r="161" spans="1:7" s="94" customFormat="1" x14ac:dyDescent="0.3">
      <c r="A161" s="54" t="s">
        <v>645</v>
      </c>
      <c r="B161" s="54" t="s">
        <v>646</v>
      </c>
      <c r="C161" s="156">
        <v>0.55006321177156503</v>
      </c>
      <c r="D161" s="156">
        <v>0.322639547909776</v>
      </c>
      <c r="E161" s="157"/>
      <c r="F161" s="156">
        <v>0.87270275968134803</v>
      </c>
      <c r="G161" s="93"/>
    </row>
    <row r="162" spans="1:7" s="94" customFormat="1" x14ac:dyDescent="0.3">
      <c r="A162" s="54" t="s">
        <v>647</v>
      </c>
      <c r="B162" s="54" t="s">
        <v>88</v>
      </c>
      <c r="C162" s="156" t="s" cm="1">
        <v>1205</v>
      </c>
      <c r="D162" s="156">
        <v>1.2171785860649899E-3</v>
      </c>
      <c r="E162" s="103"/>
      <c r="F162" s="156">
        <v>1.2171785860649899E-3</v>
      </c>
      <c r="G162" s="93"/>
    </row>
    <row r="163" spans="1:7" s="94" customFormat="1" outlineLevel="1" x14ac:dyDescent="0.3">
      <c r="A163" s="54" t="s">
        <v>648</v>
      </c>
      <c r="B163" s="54"/>
      <c r="C163" s="54"/>
      <c r="D163" s="54"/>
      <c r="E163" s="93"/>
      <c r="F163" s="54"/>
      <c r="G163" s="93"/>
    </row>
    <row r="164" spans="1:7" s="94" customFormat="1" outlineLevel="1" x14ac:dyDescent="0.3">
      <c r="A164" s="54" t="s">
        <v>649</v>
      </c>
      <c r="B164" s="54"/>
      <c r="C164" s="54"/>
      <c r="D164" s="54"/>
      <c r="E164" s="93"/>
      <c r="F164" s="54"/>
      <c r="G164" s="93"/>
    </row>
    <row r="165" spans="1:7" s="94" customFormat="1" outlineLevel="1" x14ac:dyDescent="0.3">
      <c r="A165" s="54" t="s">
        <v>650</v>
      </c>
      <c r="B165" s="54"/>
      <c r="C165" s="54"/>
      <c r="D165" s="54"/>
      <c r="E165" s="93"/>
      <c r="F165" s="54"/>
      <c r="G165" s="93"/>
    </row>
    <row r="166" spans="1:7" s="94" customFormat="1" outlineLevel="1" x14ac:dyDescent="0.3">
      <c r="A166" s="54" t="s">
        <v>651</v>
      </c>
      <c r="B166" s="54"/>
      <c r="C166" s="54"/>
      <c r="D166" s="54"/>
      <c r="E166" s="93"/>
      <c r="F166" s="54"/>
      <c r="G166" s="93"/>
    </row>
    <row r="167" spans="1:7" s="94" customFormat="1" outlineLevel="1" x14ac:dyDescent="0.3">
      <c r="A167" s="54" t="s">
        <v>652</v>
      </c>
      <c r="B167" s="54"/>
      <c r="C167" s="54"/>
      <c r="D167" s="54"/>
      <c r="E167" s="93"/>
      <c r="F167" s="54"/>
      <c r="G167" s="93"/>
    </row>
    <row r="168" spans="1:7" s="94" customFormat="1" outlineLevel="1" x14ac:dyDescent="0.3">
      <c r="A168" s="54" t="s">
        <v>653</v>
      </c>
      <c r="B168" s="54"/>
      <c r="C168" s="54"/>
      <c r="D168" s="54"/>
      <c r="E168" s="93"/>
      <c r="F168" s="54"/>
      <c r="G168" s="93"/>
    </row>
    <row r="169" spans="1:7" ht="15" customHeight="1" x14ac:dyDescent="0.3">
      <c r="A169" s="148"/>
      <c r="B169" s="149" t="s">
        <v>654</v>
      </c>
      <c r="C169" s="148" t="s">
        <v>506</v>
      </c>
      <c r="D169" s="148" t="s">
        <v>507</v>
      </c>
      <c r="E169" s="150"/>
      <c r="F169" s="151" t="s">
        <v>472</v>
      </c>
      <c r="G169" s="151"/>
    </row>
    <row r="170" spans="1:7" s="94" customFormat="1" x14ac:dyDescent="0.3">
      <c r="A170" s="54" t="s">
        <v>655</v>
      </c>
      <c r="B170" s="104" t="s">
        <v>656</v>
      </c>
      <c r="C170" s="156">
        <v>7.2121706555800899E-2</v>
      </c>
      <c r="D170" s="156">
        <v>6.3346674676314704E-2</v>
      </c>
      <c r="E170" s="157"/>
      <c r="F170" s="156">
        <v>0.13546838123211499</v>
      </c>
      <c r="G170" s="93"/>
    </row>
    <row r="171" spans="1:7" s="94" customFormat="1" x14ac:dyDescent="0.3">
      <c r="A171" s="54" t="s">
        <v>657</v>
      </c>
      <c r="B171" s="104" t="s">
        <v>1207</v>
      </c>
      <c r="C171" s="156">
        <v>8.9490354420414697E-2</v>
      </c>
      <c r="D171" s="156">
        <v>7.9405578469584695E-2</v>
      </c>
      <c r="E171" s="157"/>
      <c r="F171" s="156">
        <v>0.16889593288999899</v>
      </c>
      <c r="G171" s="93"/>
    </row>
    <row r="172" spans="1:7" s="94" customFormat="1" x14ac:dyDescent="0.3">
      <c r="A172" s="54" t="s">
        <v>658</v>
      </c>
      <c r="B172" s="104" t="s">
        <v>659</v>
      </c>
      <c r="C172" s="156">
        <v>7.4626235616678693E-2</v>
      </c>
      <c r="D172" s="156">
        <v>7.7062795592722694E-2</v>
      </c>
      <c r="E172" s="156"/>
      <c r="F172" s="156">
        <v>0.151689031209402</v>
      </c>
      <c r="G172" s="93"/>
    </row>
    <row r="173" spans="1:7" s="94" customFormat="1" x14ac:dyDescent="0.3">
      <c r="A173" s="54" t="s">
        <v>660</v>
      </c>
      <c r="B173" s="104" t="s">
        <v>661</v>
      </c>
      <c r="C173" s="156">
        <v>0.103297420405077</v>
      </c>
      <c r="D173" s="156">
        <v>8.4097961979483299E-2</v>
      </c>
      <c r="E173" s="156"/>
      <c r="F173" s="156">
        <v>0.18739538238455999</v>
      </c>
      <c r="G173" s="93"/>
    </row>
    <row r="174" spans="1:7" s="94" customFormat="1" x14ac:dyDescent="0.3">
      <c r="A174" s="54" t="s">
        <v>662</v>
      </c>
      <c r="B174" s="104" t="s">
        <v>663</v>
      </c>
      <c r="C174" s="156">
        <v>0.24622311428170501</v>
      </c>
      <c r="D174" s="156">
        <v>0.11032815800220901</v>
      </c>
      <c r="E174" s="156"/>
      <c r="F174" s="156">
        <v>0.35655127228391498</v>
      </c>
      <c r="G174" s="93"/>
    </row>
    <row r="175" spans="1:7" s="94" customFormat="1" outlineLevel="1" x14ac:dyDescent="0.3">
      <c r="A175" s="54" t="s">
        <v>664</v>
      </c>
      <c r="B175" s="99"/>
      <c r="C175" s="100"/>
      <c r="D175" s="100"/>
      <c r="E175" s="100"/>
      <c r="F175" s="100"/>
      <c r="G175" s="93"/>
    </row>
    <row r="176" spans="1:7" s="94" customFormat="1" outlineLevel="1" x14ac:dyDescent="0.3">
      <c r="A176" s="54" t="s">
        <v>665</v>
      </c>
      <c r="B176" s="99"/>
      <c r="C176" s="100"/>
      <c r="D176" s="100"/>
      <c r="E176" s="100"/>
      <c r="F176" s="100"/>
      <c r="G176" s="93"/>
    </row>
    <row r="177" spans="1:7" s="94" customFormat="1" outlineLevel="1" x14ac:dyDescent="0.3">
      <c r="A177" s="54" t="s">
        <v>666</v>
      </c>
      <c r="B177" s="104"/>
      <c r="C177" s="100"/>
      <c r="D177" s="100"/>
      <c r="E177" s="100"/>
      <c r="F177" s="100"/>
      <c r="G177" s="93"/>
    </row>
    <row r="178" spans="1:7" s="94" customFormat="1" outlineLevel="1" x14ac:dyDescent="0.3">
      <c r="A178" s="54" t="s">
        <v>667</v>
      </c>
      <c r="B178" s="104"/>
      <c r="C178" s="100"/>
      <c r="D178" s="100"/>
      <c r="E178" s="100"/>
      <c r="F178" s="100"/>
      <c r="G178" s="93"/>
    </row>
    <row r="179" spans="1:7" ht="15" customHeight="1" x14ac:dyDescent="0.3">
      <c r="A179" s="148"/>
      <c r="B179" s="149" t="s">
        <v>668</v>
      </c>
      <c r="C179" s="148" t="s">
        <v>506</v>
      </c>
      <c r="D179" s="148" t="s">
        <v>507</v>
      </c>
      <c r="E179" s="150"/>
      <c r="F179" s="151" t="s">
        <v>472</v>
      </c>
      <c r="G179" s="151"/>
    </row>
    <row r="180" spans="1:7" s="94" customFormat="1" x14ac:dyDescent="0.3">
      <c r="A180" s="54" t="s">
        <v>669</v>
      </c>
      <c r="B180" s="54" t="s">
        <v>670</v>
      </c>
      <c r="C180" s="163" t="s">
        <v>1156</v>
      </c>
      <c r="D180" s="163" t="s">
        <v>1156</v>
      </c>
      <c r="E180" s="164"/>
      <c r="F180" s="163" t="s">
        <v>1156</v>
      </c>
      <c r="G180" s="93"/>
    </row>
    <row r="181" spans="1:7" s="94" customFormat="1" outlineLevel="1" x14ac:dyDescent="0.3">
      <c r="A181" s="54" t="s">
        <v>671</v>
      </c>
      <c r="B181" s="105"/>
      <c r="C181" s="100"/>
      <c r="D181" s="100"/>
      <c r="E181" s="103"/>
      <c r="F181" s="100"/>
      <c r="G181" s="93"/>
    </row>
    <row r="182" spans="1:7" s="94" customFormat="1" outlineLevel="1" x14ac:dyDescent="0.3">
      <c r="A182" s="54" t="s">
        <v>672</v>
      </c>
      <c r="B182" s="105"/>
      <c r="C182" s="100"/>
      <c r="D182" s="100"/>
      <c r="E182" s="103"/>
      <c r="F182" s="100"/>
      <c r="G182" s="93"/>
    </row>
    <row r="183" spans="1:7" s="94" customFormat="1" outlineLevel="1" x14ac:dyDescent="0.3">
      <c r="A183" s="54" t="s">
        <v>673</v>
      </c>
      <c r="B183" s="105"/>
      <c r="C183" s="100"/>
      <c r="D183" s="100"/>
      <c r="E183" s="103"/>
      <c r="F183" s="100"/>
      <c r="G183" s="93"/>
    </row>
    <row r="184" spans="1:7" s="94" customFormat="1" outlineLevel="1" x14ac:dyDescent="0.3">
      <c r="A184" s="54" t="s">
        <v>674</v>
      </c>
      <c r="B184" s="105"/>
      <c r="C184" s="100"/>
      <c r="D184" s="100"/>
      <c r="E184" s="103"/>
      <c r="F184" s="100"/>
      <c r="G184" s="93"/>
    </row>
    <row r="185" spans="1:7" ht="18" x14ac:dyDescent="0.3">
      <c r="A185" s="142"/>
      <c r="B185" s="143" t="s">
        <v>469</v>
      </c>
      <c r="C185" s="142"/>
      <c r="D185" s="142"/>
      <c r="E185" s="142"/>
      <c r="F185" s="144"/>
      <c r="G185" s="144"/>
    </row>
    <row r="186" spans="1:7" ht="15" customHeight="1" x14ac:dyDescent="0.3">
      <c r="A186" s="148"/>
      <c r="B186" s="149" t="s">
        <v>675</v>
      </c>
      <c r="C186" s="148" t="s">
        <v>676</v>
      </c>
      <c r="D186" s="148" t="s">
        <v>677</v>
      </c>
      <c r="E186" s="150"/>
      <c r="F186" s="148" t="s">
        <v>506</v>
      </c>
      <c r="G186" s="148" t="s">
        <v>678</v>
      </c>
    </row>
    <row r="187" spans="1:7" s="94" customFormat="1" x14ac:dyDescent="0.3">
      <c r="A187" s="54" t="s">
        <v>679</v>
      </c>
      <c r="B187" s="102" t="s">
        <v>680</v>
      </c>
      <c r="C187" s="169">
        <v>159.76167521315901</v>
      </c>
      <c r="D187" s="54"/>
      <c r="E187" s="106"/>
      <c r="F187" s="107"/>
      <c r="G187" s="107"/>
    </row>
    <row r="188" spans="1:7" s="94" customFormat="1" x14ac:dyDescent="0.3">
      <c r="A188" s="106"/>
      <c r="B188" s="108"/>
      <c r="C188" s="106"/>
      <c r="D188" s="106"/>
      <c r="E188" s="106"/>
      <c r="F188" s="107"/>
      <c r="G188" s="107"/>
    </row>
    <row r="189" spans="1:7" s="94" customFormat="1" x14ac:dyDescent="0.3">
      <c r="A189" s="54"/>
      <c r="B189" s="102" t="s">
        <v>681</v>
      </c>
      <c r="C189" s="106"/>
      <c r="D189" s="106"/>
      <c r="E189" s="106"/>
      <c r="F189" s="107"/>
      <c r="G189" s="107"/>
    </row>
    <row r="190" spans="1:7" s="94" customFormat="1" x14ac:dyDescent="0.3">
      <c r="A190" s="54" t="s">
        <v>682</v>
      </c>
      <c r="B190" s="102" t="s">
        <v>1165</v>
      </c>
      <c r="C190" s="109">
        <v>2098.9817426392501</v>
      </c>
      <c r="D190" s="109">
        <v>41953</v>
      </c>
      <c r="E190" s="106"/>
      <c r="F190" s="67">
        <f>IF($C$214=0,"",IF(C190="[for completion]","",IF(C190="","",C190/$C$214)))</f>
        <v>0.14618797447330115</v>
      </c>
      <c r="G190" s="67">
        <f>IF($D$214=0,"",IF(D190="[for completion]","",IF(D190="","",D190/$D$214)))</f>
        <v>0.46680834965283957</v>
      </c>
    </row>
    <row r="191" spans="1:7" s="94" customFormat="1" x14ac:dyDescent="0.3">
      <c r="A191" s="54" t="s">
        <v>683</v>
      </c>
      <c r="B191" s="102" t="s">
        <v>1166</v>
      </c>
      <c r="C191" s="109">
        <v>6794.8992453142</v>
      </c>
      <c r="D191" s="109">
        <v>38662</v>
      </c>
      <c r="E191" s="106"/>
      <c r="F191" s="67">
        <f t="shared" ref="F191:F213" si="1">IF($C$214=0,"",IF(C191="[for completion]","",IF(C191="","",C191/$C$214)))</f>
        <v>0.47324497266642906</v>
      </c>
      <c r="G191" s="67">
        <f t="shared" ref="G191:G213" si="2">IF($D$214=0,"",IF(D191="[for completion]","",IF(D191="","",D191/$D$214)))</f>
        <v>0.43018960299092041</v>
      </c>
    </row>
    <row r="192" spans="1:7" s="94" customFormat="1" x14ac:dyDescent="0.3">
      <c r="A192" s="54" t="s">
        <v>684</v>
      </c>
      <c r="B192" s="102" t="s">
        <v>1167</v>
      </c>
      <c r="C192" s="109">
        <v>2409.8411848651999</v>
      </c>
      <c r="D192" s="109">
        <v>6539</v>
      </c>
      <c r="E192" s="106"/>
      <c r="F192" s="67">
        <f t="shared" si="1"/>
        <v>0.16783843063580728</v>
      </c>
      <c r="G192" s="67">
        <f t="shared" si="2"/>
        <v>7.2759035072102546E-2</v>
      </c>
    </row>
    <row r="193" spans="1:7" s="94" customFormat="1" x14ac:dyDescent="0.3">
      <c r="A193" s="54" t="s">
        <v>685</v>
      </c>
      <c r="B193" s="102" t="s">
        <v>1168</v>
      </c>
      <c r="C193" s="109">
        <v>1263.78550355537</v>
      </c>
      <c r="D193" s="109">
        <v>1912</v>
      </c>
      <c r="E193" s="106"/>
      <c r="F193" s="67">
        <f t="shared" si="1"/>
        <v>8.8018985196687022E-2</v>
      </c>
      <c r="G193" s="67">
        <f t="shared" si="2"/>
        <v>2.1274701798112871E-2</v>
      </c>
    </row>
    <row r="194" spans="1:7" s="94" customFormat="1" x14ac:dyDescent="0.3">
      <c r="A194" s="54" t="s">
        <v>686</v>
      </c>
      <c r="B194" s="102" t="s">
        <v>1169</v>
      </c>
      <c r="C194" s="109">
        <v>1430.37651411299</v>
      </c>
      <c r="D194" s="109">
        <v>760</v>
      </c>
      <c r="E194" s="106"/>
      <c r="F194" s="67">
        <f t="shared" si="1"/>
        <v>9.9621564630396939E-2</v>
      </c>
      <c r="G194" s="67">
        <f t="shared" si="2"/>
        <v>8.4564714260281296E-3</v>
      </c>
    </row>
    <row r="195" spans="1:7" s="94" customFormat="1" x14ac:dyDescent="0.3">
      <c r="A195" s="54" t="s">
        <v>687</v>
      </c>
      <c r="B195" s="102" t="s">
        <v>1170</v>
      </c>
      <c r="C195" s="109">
        <v>360.21708426999999</v>
      </c>
      <c r="D195" s="109">
        <v>46</v>
      </c>
      <c r="E195" s="106"/>
      <c r="F195" s="67">
        <f t="shared" si="1"/>
        <v>2.5088072397378754E-2</v>
      </c>
      <c r="G195" s="67">
        <f t="shared" si="2"/>
        <v>5.1183905999643939E-4</v>
      </c>
    </row>
    <row r="196" spans="1:7" s="94" customFormat="1" x14ac:dyDescent="0.3">
      <c r="A196" s="54" t="s">
        <v>688</v>
      </c>
      <c r="B196" s="102"/>
      <c r="C196" s="54"/>
      <c r="D196" s="54"/>
      <c r="E196" s="106"/>
      <c r="F196" s="67" t="str">
        <f t="shared" si="1"/>
        <v/>
      </c>
      <c r="G196" s="67" t="str">
        <f t="shared" si="2"/>
        <v/>
      </c>
    </row>
    <row r="197" spans="1:7" s="94" customFormat="1" x14ac:dyDescent="0.3">
      <c r="A197" s="54" t="s">
        <v>689</v>
      </c>
      <c r="B197" s="102"/>
      <c r="C197" s="54"/>
      <c r="D197" s="54"/>
      <c r="E197" s="106"/>
      <c r="F197" s="67" t="str">
        <f t="shared" si="1"/>
        <v/>
      </c>
      <c r="G197" s="67" t="str">
        <f t="shared" si="2"/>
        <v/>
      </c>
    </row>
    <row r="198" spans="1:7" s="94" customFormat="1" x14ac:dyDescent="0.3">
      <c r="A198" s="54" t="s">
        <v>690</v>
      </c>
      <c r="B198" s="102"/>
      <c r="C198" s="54"/>
      <c r="D198" s="54"/>
      <c r="E198" s="106"/>
      <c r="F198" s="67" t="str">
        <f t="shared" si="1"/>
        <v/>
      </c>
      <c r="G198" s="67" t="str">
        <f t="shared" si="2"/>
        <v/>
      </c>
    </row>
    <row r="199" spans="1:7" s="94" customFormat="1" x14ac:dyDescent="0.3">
      <c r="A199" s="54" t="s">
        <v>691</v>
      </c>
      <c r="B199" s="102"/>
      <c r="C199" s="54"/>
      <c r="D199" s="54"/>
      <c r="E199" s="102"/>
      <c r="F199" s="67" t="str">
        <f t="shared" si="1"/>
        <v/>
      </c>
      <c r="G199" s="67" t="str">
        <f t="shared" si="2"/>
        <v/>
      </c>
    </row>
    <row r="200" spans="1:7" s="94" customFormat="1" x14ac:dyDescent="0.3">
      <c r="A200" s="54" t="s">
        <v>692</v>
      </c>
      <c r="B200" s="102"/>
      <c r="C200" s="54"/>
      <c r="D200" s="54"/>
      <c r="E200" s="102"/>
      <c r="F200" s="67" t="str">
        <f t="shared" si="1"/>
        <v/>
      </c>
      <c r="G200" s="67" t="str">
        <f t="shared" si="2"/>
        <v/>
      </c>
    </row>
    <row r="201" spans="1:7" s="94" customFormat="1" x14ac:dyDescent="0.3">
      <c r="A201" s="54" t="s">
        <v>693</v>
      </c>
      <c r="B201" s="102"/>
      <c r="C201" s="54"/>
      <c r="D201" s="54"/>
      <c r="E201" s="102"/>
      <c r="F201" s="67" t="str">
        <f t="shared" si="1"/>
        <v/>
      </c>
      <c r="G201" s="67" t="str">
        <f t="shared" si="2"/>
        <v/>
      </c>
    </row>
    <row r="202" spans="1:7" s="94" customFormat="1" x14ac:dyDescent="0.3">
      <c r="A202" s="54" t="s">
        <v>694</v>
      </c>
      <c r="B202" s="102"/>
      <c r="C202" s="54"/>
      <c r="D202" s="54"/>
      <c r="E202" s="102"/>
      <c r="F202" s="67" t="str">
        <f t="shared" si="1"/>
        <v/>
      </c>
      <c r="G202" s="67" t="str">
        <f t="shared" si="2"/>
        <v/>
      </c>
    </row>
    <row r="203" spans="1:7" s="94" customFormat="1" x14ac:dyDescent="0.3">
      <c r="A203" s="54" t="s">
        <v>695</v>
      </c>
      <c r="B203" s="102"/>
      <c r="C203" s="54"/>
      <c r="D203" s="54"/>
      <c r="E203" s="102"/>
      <c r="F203" s="67" t="str">
        <f t="shared" si="1"/>
        <v/>
      </c>
      <c r="G203" s="67" t="str">
        <f t="shared" si="2"/>
        <v/>
      </c>
    </row>
    <row r="204" spans="1:7" s="94" customFormat="1" x14ac:dyDescent="0.3">
      <c r="A204" s="54" t="s">
        <v>696</v>
      </c>
      <c r="B204" s="102"/>
      <c r="C204" s="54"/>
      <c r="D204" s="54"/>
      <c r="E204" s="102"/>
      <c r="F204" s="67" t="str">
        <f t="shared" si="1"/>
        <v/>
      </c>
      <c r="G204" s="67" t="str">
        <f t="shared" si="2"/>
        <v/>
      </c>
    </row>
    <row r="205" spans="1:7" s="94" customFormat="1" x14ac:dyDescent="0.3">
      <c r="A205" s="54" t="s">
        <v>697</v>
      </c>
      <c r="B205" s="102"/>
      <c r="C205" s="54"/>
      <c r="D205" s="54"/>
      <c r="E205" s="54"/>
      <c r="F205" s="67" t="str">
        <f t="shared" si="1"/>
        <v/>
      </c>
      <c r="G205" s="67" t="str">
        <f t="shared" si="2"/>
        <v/>
      </c>
    </row>
    <row r="206" spans="1:7" s="94" customFormat="1" x14ac:dyDescent="0.3">
      <c r="A206" s="54" t="s">
        <v>698</v>
      </c>
      <c r="B206" s="102"/>
      <c r="C206" s="54"/>
      <c r="D206" s="54"/>
      <c r="E206" s="97"/>
      <c r="F206" s="67" t="str">
        <f t="shared" si="1"/>
        <v/>
      </c>
      <c r="G206" s="67" t="str">
        <f t="shared" si="2"/>
        <v/>
      </c>
    </row>
    <row r="207" spans="1:7" s="94" customFormat="1" x14ac:dyDescent="0.3">
      <c r="A207" s="54" t="s">
        <v>699</v>
      </c>
      <c r="B207" s="102"/>
      <c r="C207" s="54"/>
      <c r="D207" s="54"/>
      <c r="E207" s="97"/>
      <c r="F207" s="67" t="str">
        <f t="shared" si="1"/>
        <v/>
      </c>
      <c r="G207" s="67" t="str">
        <f t="shared" si="2"/>
        <v/>
      </c>
    </row>
    <row r="208" spans="1:7" s="94" customFormat="1" x14ac:dyDescent="0.3">
      <c r="A208" s="54" t="s">
        <v>700</v>
      </c>
      <c r="B208" s="102"/>
      <c r="C208" s="54"/>
      <c r="D208" s="54"/>
      <c r="E208" s="97"/>
      <c r="F208" s="67" t="str">
        <f t="shared" si="1"/>
        <v/>
      </c>
      <c r="G208" s="67" t="str">
        <f t="shared" si="2"/>
        <v/>
      </c>
    </row>
    <row r="209" spans="1:7" s="94" customFormat="1" x14ac:dyDescent="0.3">
      <c r="A209" s="54" t="s">
        <v>701</v>
      </c>
      <c r="B209" s="102"/>
      <c r="C209" s="54"/>
      <c r="D209" s="54"/>
      <c r="E209" s="97"/>
      <c r="F209" s="67" t="str">
        <f t="shared" si="1"/>
        <v/>
      </c>
      <c r="G209" s="67" t="str">
        <f t="shared" si="2"/>
        <v/>
      </c>
    </row>
    <row r="210" spans="1:7" s="94" customFormat="1" x14ac:dyDescent="0.3">
      <c r="A210" s="54" t="s">
        <v>702</v>
      </c>
      <c r="B210" s="102"/>
      <c r="C210" s="54"/>
      <c r="D210" s="54"/>
      <c r="E210" s="97"/>
      <c r="F210" s="67" t="str">
        <f t="shared" si="1"/>
        <v/>
      </c>
      <c r="G210" s="67" t="str">
        <f t="shared" si="2"/>
        <v/>
      </c>
    </row>
    <row r="211" spans="1:7" s="94" customFormat="1" x14ac:dyDescent="0.3">
      <c r="A211" s="54" t="s">
        <v>703</v>
      </c>
      <c r="B211" s="102"/>
      <c r="C211" s="54"/>
      <c r="D211" s="54"/>
      <c r="E211" s="97"/>
      <c r="F211" s="67" t="str">
        <f t="shared" si="1"/>
        <v/>
      </c>
      <c r="G211" s="67" t="str">
        <f t="shared" si="2"/>
        <v/>
      </c>
    </row>
    <row r="212" spans="1:7" s="94" customFormat="1" x14ac:dyDescent="0.3">
      <c r="A212" s="54" t="s">
        <v>704</v>
      </c>
      <c r="B212" s="102"/>
      <c r="C212" s="54"/>
      <c r="D212" s="54"/>
      <c r="E212" s="97"/>
      <c r="F212" s="67" t="str">
        <f t="shared" si="1"/>
        <v/>
      </c>
      <c r="G212" s="67" t="str">
        <f t="shared" si="2"/>
        <v/>
      </c>
    </row>
    <row r="213" spans="1:7" s="94" customFormat="1" x14ac:dyDescent="0.3">
      <c r="A213" s="54" t="s">
        <v>705</v>
      </c>
      <c r="B213" s="102"/>
      <c r="C213" s="54"/>
      <c r="D213" s="54"/>
      <c r="E213" s="97"/>
      <c r="F213" s="67" t="str">
        <f t="shared" si="1"/>
        <v/>
      </c>
      <c r="G213" s="67" t="str">
        <f t="shared" si="2"/>
        <v/>
      </c>
    </row>
    <row r="214" spans="1:7" s="94" customFormat="1" x14ac:dyDescent="0.3">
      <c r="A214" s="54" t="s">
        <v>706</v>
      </c>
      <c r="B214" s="110" t="s">
        <v>90</v>
      </c>
      <c r="C214" s="109">
        <f>SUM(C190:C213)</f>
        <v>14358.101274757008</v>
      </c>
      <c r="D214" s="109">
        <f>SUM(D190:D213)</f>
        <v>89872</v>
      </c>
      <c r="E214" s="97"/>
      <c r="F214" s="111">
        <f>SUM(F190:F213)</f>
        <v>1.0000000000000002</v>
      </c>
      <c r="G214" s="111">
        <f>SUM(G190:G213)</f>
        <v>0.99999999999999989</v>
      </c>
    </row>
    <row r="215" spans="1:7" ht="15" customHeight="1" x14ac:dyDescent="0.3">
      <c r="A215" s="148"/>
      <c r="B215" s="149" t="s">
        <v>707</v>
      </c>
      <c r="C215" s="148" t="s">
        <v>676</v>
      </c>
      <c r="D215" s="148" t="s">
        <v>677</v>
      </c>
      <c r="E215" s="150"/>
      <c r="F215" s="148" t="s">
        <v>506</v>
      </c>
      <c r="G215" s="148" t="s">
        <v>678</v>
      </c>
    </row>
    <row r="216" spans="1:7" s="94" customFormat="1" x14ac:dyDescent="0.3">
      <c r="A216" s="54" t="s">
        <v>708</v>
      </c>
      <c r="B216" s="54" t="s">
        <v>709</v>
      </c>
      <c r="C216" s="156">
        <v>0.73373179773820296</v>
      </c>
      <c r="D216" s="54"/>
      <c r="E216" s="54"/>
      <c r="F216" s="54"/>
      <c r="G216" s="54"/>
    </row>
    <row r="217" spans="1:7" s="94" customFormat="1" x14ac:dyDescent="0.3">
      <c r="A217" s="54"/>
      <c r="B217" s="54"/>
      <c r="C217" s="54"/>
      <c r="D217" s="54"/>
      <c r="E217" s="54"/>
      <c r="F217" s="54"/>
      <c r="G217" s="54"/>
    </row>
    <row r="218" spans="1:7" s="94" customFormat="1" x14ac:dyDescent="0.3">
      <c r="A218" s="54"/>
      <c r="B218" s="102" t="s">
        <v>710</v>
      </c>
      <c r="C218" s="54"/>
      <c r="D218" s="54"/>
      <c r="E218" s="54"/>
      <c r="F218" s="54"/>
      <c r="G218" s="54"/>
    </row>
    <row r="219" spans="1:7" s="94" customFormat="1" x14ac:dyDescent="0.3">
      <c r="A219" s="54" t="s">
        <v>711</v>
      </c>
      <c r="B219" s="54" t="s">
        <v>712</v>
      </c>
      <c r="C219" s="109">
        <v>2066.02700380745</v>
      </c>
      <c r="D219" s="109">
        <v>24278</v>
      </c>
      <c r="E219" s="54"/>
      <c r="F219" s="67">
        <f t="shared" ref="F219:F226" si="3">IF($C$227=0,"",IF(C219="[for completion]","",C219/$C$227))</f>
        <v>0.14389277274703005</v>
      </c>
      <c r="G219" s="67">
        <f t="shared" ref="G219:G226" si="4">IF($D$227=0,"",IF(D219="[for completion]","",D219/$D$227))</f>
        <v>0.27013975431725118</v>
      </c>
    </row>
    <row r="220" spans="1:7" s="94" customFormat="1" x14ac:dyDescent="0.3">
      <c r="A220" s="54" t="s">
        <v>713</v>
      </c>
      <c r="B220" s="54" t="s">
        <v>714</v>
      </c>
      <c r="C220" s="109">
        <v>1449.71409951328</v>
      </c>
      <c r="D220" s="109">
        <v>10024</v>
      </c>
      <c r="E220" s="54"/>
      <c r="F220" s="67">
        <f t="shared" si="3"/>
        <v>0.10096837121925206</v>
      </c>
      <c r="G220" s="67">
        <f t="shared" si="4"/>
        <v>0.11153640733487627</v>
      </c>
    </row>
    <row r="221" spans="1:7" s="94" customFormat="1" x14ac:dyDescent="0.3">
      <c r="A221" s="54" t="s">
        <v>715</v>
      </c>
      <c r="B221" s="54" t="s">
        <v>716</v>
      </c>
      <c r="C221" s="109">
        <v>1992.92696719732</v>
      </c>
      <c r="D221" s="109">
        <v>10760</v>
      </c>
      <c r="E221" s="54"/>
      <c r="F221" s="67">
        <f t="shared" si="3"/>
        <v>0.13880156777422162</v>
      </c>
      <c r="G221" s="67">
        <f t="shared" si="4"/>
        <v>0.1197258322948193</v>
      </c>
    </row>
    <row r="222" spans="1:7" s="94" customFormat="1" x14ac:dyDescent="0.3">
      <c r="A222" s="54" t="s">
        <v>717</v>
      </c>
      <c r="B222" s="54" t="s">
        <v>718</v>
      </c>
      <c r="C222" s="109">
        <v>1700.7873813833301</v>
      </c>
      <c r="D222" s="109">
        <v>10524</v>
      </c>
      <c r="E222" s="54"/>
      <c r="F222" s="67">
        <f t="shared" si="3"/>
        <v>0.1184548951729076</v>
      </c>
      <c r="G222" s="67">
        <f t="shared" si="4"/>
        <v>0.11709987537831583</v>
      </c>
    </row>
    <row r="223" spans="1:7" s="94" customFormat="1" x14ac:dyDescent="0.3">
      <c r="A223" s="54" t="s">
        <v>719</v>
      </c>
      <c r="B223" s="54" t="s">
        <v>720</v>
      </c>
      <c r="C223" s="109">
        <v>1813.58863100447</v>
      </c>
      <c r="D223" s="109">
        <v>9680</v>
      </c>
      <c r="E223" s="54"/>
      <c r="F223" s="67">
        <f t="shared" si="3"/>
        <v>0.12631117417962112</v>
      </c>
      <c r="G223" s="67">
        <f t="shared" si="4"/>
        <v>0.10770874132098986</v>
      </c>
    </row>
    <row r="224" spans="1:7" s="94" customFormat="1" x14ac:dyDescent="0.3">
      <c r="A224" s="54" t="s">
        <v>721</v>
      </c>
      <c r="B224" s="54" t="s">
        <v>722</v>
      </c>
      <c r="C224" s="109">
        <v>1755.24990125</v>
      </c>
      <c r="D224" s="109">
        <v>8638</v>
      </c>
      <c r="E224" s="54"/>
      <c r="F224" s="67">
        <f t="shared" si="3"/>
        <v>0.12224805130298871</v>
      </c>
      <c r="G224" s="67">
        <f t="shared" si="4"/>
        <v>9.6114473918461812E-2</v>
      </c>
    </row>
    <row r="225" spans="1:7" s="94" customFormat="1" x14ac:dyDescent="0.3">
      <c r="A225" s="54" t="s">
        <v>723</v>
      </c>
      <c r="B225" s="54" t="s">
        <v>724</v>
      </c>
      <c r="C225" s="109">
        <v>1265.9294286111401</v>
      </c>
      <c r="D225" s="109">
        <v>5888</v>
      </c>
      <c r="E225" s="54"/>
      <c r="F225" s="67">
        <f t="shared" si="3"/>
        <v>8.8168303342223503E-2</v>
      </c>
      <c r="G225" s="67">
        <f t="shared" si="4"/>
        <v>6.5515399679544242E-2</v>
      </c>
    </row>
    <row r="226" spans="1:7" s="94" customFormat="1" x14ac:dyDescent="0.3">
      <c r="A226" s="54" t="s">
        <v>725</v>
      </c>
      <c r="B226" s="54" t="s">
        <v>1209</v>
      </c>
      <c r="C226" s="109">
        <v>2313.8778619899999</v>
      </c>
      <c r="D226" s="109">
        <v>10080</v>
      </c>
      <c r="E226" s="54"/>
      <c r="F226" s="67">
        <f t="shared" si="3"/>
        <v>0.1611548642617554</v>
      </c>
      <c r="G226" s="67">
        <f t="shared" si="4"/>
        <v>0.1121595157557415</v>
      </c>
    </row>
    <row r="227" spans="1:7" s="94" customFormat="1" x14ac:dyDescent="0.3">
      <c r="A227" s="54" t="s">
        <v>726</v>
      </c>
      <c r="B227" s="110" t="s">
        <v>90</v>
      </c>
      <c r="C227" s="109">
        <f>SUM(C219:C226)</f>
        <v>14358.101274756989</v>
      </c>
      <c r="D227" s="109">
        <f>SUM(D219:D226)</f>
        <v>89872</v>
      </c>
      <c r="E227" s="54"/>
      <c r="F227" s="97">
        <f>SUM(F219:F226)</f>
        <v>1</v>
      </c>
      <c r="G227" s="97">
        <f>SUM(G219:G226)</f>
        <v>0.99999999999999989</v>
      </c>
    </row>
    <row r="228" spans="1:7" s="94" customFormat="1" outlineLevel="1" x14ac:dyDescent="0.3">
      <c r="A228" s="54" t="s">
        <v>727</v>
      </c>
      <c r="B228" s="98" t="s">
        <v>728</v>
      </c>
      <c r="C228" s="54"/>
      <c r="D228" s="54"/>
      <c r="E228" s="54"/>
      <c r="F228" s="67"/>
      <c r="G228" s="67"/>
    </row>
    <row r="229" spans="1:7" s="94" customFormat="1" outlineLevel="1" x14ac:dyDescent="0.3">
      <c r="A229" s="54" t="s">
        <v>729</v>
      </c>
      <c r="B229" s="98" t="s">
        <v>730</v>
      </c>
      <c r="C229" s="54"/>
      <c r="D229" s="54"/>
      <c r="E229" s="54"/>
      <c r="F229" s="67"/>
      <c r="G229" s="67"/>
    </row>
    <row r="230" spans="1:7" s="94" customFormat="1" outlineLevel="1" x14ac:dyDescent="0.3">
      <c r="A230" s="54" t="s">
        <v>731</v>
      </c>
      <c r="B230" s="98" t="s">
        <v>732</v>
      </c>
      <c r="C230" s="54"/>
      <c r="D230" s="54"/>
      <c r="E230" s="54"/>
      <c r="F230" s="67"/>
      <c r="G230" s="67"/>
    </row>
    <row r="231" spans="1:7" s="94" customFormat="1" outlineLevel="1" x14ac:dyDescent="0.3">
      <c r="A231" s="54" t="s">
        <v>733</v>
      </c>
      <c r="B231" s="98" t="s">
        <v>734</v>
      </c>
      <c r="C231" s="54"/>
      <c r="D231" s="54"/>
      <c r="E231" s="54"/>
      <c r="F231" s="67"/>
      <c r="G231" s="67"/>
    </row>
    <row r="232" spans="1:7" s="94" customFormat="1" outlineLevel="1" x14ac:dyDescent="0.3">
      <c r="A232" s="54" t="s">
        <v>735</v>
      </c>
      <c r="B232" s="98" t="s">
        <v>736</v>
      </c>
      <c r="C232" s="54"/>
      <c r="D232" s="54"/>
      <c r="E232" s="54"/>
      <c r="F232" s="67"/>
      <c r="G232" s="67"/>
    </row>
    <row r="233" spans="1:7" s="94" customFormat="1" outlineLevel="1" x14ac:dyDescent="0.3">
      <c r="A233" s="54" t="s">
        <v>737</v>
      </c>
      <c r="B233" s="98" t="s">
        <v>738</v>
      </c>
      <c r="C233" s="54"/>
      <c r="D233" s="54"/>
      <c r="E233" s="54"/>
      <c r="F233" s="67"/>
      <c r="G233" s="67"/>
    </row>
    <row r="234" spans="1:7" s="94" customFormat="1" outlineLevel="1" x14ac:dyDescent="0.3">
      <c r="A234" s="54" t="s">
        <v>739</v>
      </c>
      <c r="B234" s="98"/>
      <c r="C234" s="54"/>
      <c r="D234" s="54"/>
      <c r="E234" s="54"/>
      <c r="F234" s="67"/>
      <c r="G234" s="67"/>
    </row>
    <row r="235" spans="1:7" s="94" customFormat="1" outlineLevel="1" x14ac:dyDescent="0.3">
      <c r="A235" s="54" t="s">
        <v>740</v>
      </c>
      <c r="B235" s="98"/>
      <c r="C235" s="54"/>
      <c r="D235" s="54"/>
      <c r="E235" s="54"/>
      <c r="F235" s="67"/>
      <c r="G235" s="67"/>
    </row>
    <row r="236" spans="1:7" s="94" customFormat="1" outlineLevel="1" x14ac:dyDescent="0.3">
      <c r="A236" s="54" t="s">
        <v>741</v>
      </c>
      <c r="B236" s="98"/>
      <c r="C236" s="54"/>
      <c r="D236" s="54"/>
      <c r="E236" s="54"/>
      <c r="F236" s="67"/>
      <c r="G236" s="67"/>
    </row>
    <row r="237" spans="1:7" ht="15" customHeight="1" x14ac:dyDescent="0.3">
      <c r="A237" s="148"/>
      <c r="B237" s="149" t="s">
        <v>742</v>
      </c>
      <c r="C237" s="148" t="s">
        <v>676</v>
      </c>
      <c r="D237" s="148" t="s">
        <v>677</v>
      </c>
      <c r="E237" s="150"/>
      <c r="F237" s="148" t="s">
        <v>506</v>
      </c>
      <c r="G237" s="148" t="s">
        <v>678</v>
      </c>
    </row>
    <row r="238" spans="1:7" s="94" customFormat="1" x14ac:dyDescent="0.3">
      <c r="A238" s="54" t="s">
        <v>743</v>
      </c>
      <c r="B238" s="54" t="s">
        <v>709</v>
      </c>
      <c r="C238" s="156">
        <v>0.67739263735059996</v>
      </c>
      <c r="D238" s="54"/>
      <c r="E238" s="54"/>
      <c r="F238" s="54"/>
      <c r="G238" s="54"/>
    </row>
    <row r="239" spans="1:7" s="94" customFormat="1" x14ac:dyDescent="0.3">
      <c r="A239" s="54"/>
      <c r="B239" s="54"/>
      <c r="C239" s="54"/>
      <c r="D239" s="54"/>
      <c r="E239" s="54"/>
      <c r="F239" s="54"/>
      <c r="G239" s="54"/>
    </row>
    <row r="240" spans="1:7" s="94" customFormat="1" x14ac:dyDescent="0.3">
      <c r="A240" s="54"/>
      <c r="B240" s="102" t="s">
        <v>710</v>
      </c>
      <c r="C240" s="54"/>
      <c r="D240" s="54"/>
      <c r="E240" s="54"/>
      <c r="F240" s="54"/>
      <c r="G240" s="54"/>
    </row>
    <row r="241" spans="1:7" s="94" customFormat="1" x14ac:dyDescent="0.3">
      <c r="A241" s="54" t="s">
        <v>744</v>
      </c>
      <c r="B241" s="54" t="s">
        <v>712</v>
      </c>
      <c r="C241" s="109">
        <v>2575.9087176774401</v>
      </c>
      <c r="D241" s="109">
        <v>29480</v>
      </c>
      <c r="E241" s="54"/>
      <c r="F241" s="67">
        <f>IF($C$249=0,"",IF(C241="[Mark as ND1 if not relevant]","",C241/$C$249))</f>
        <v>0.17940455136684078</v>
      </c>
      <c r="G241" s="67">
        <f>IF($D$249=0,"",IF(D241="[Mark as ND1 if not relevant]","",D241/$D$249))</f>
        <v>0.32802207584119636</v>
      </c>
    </row>
    <row r="242" spans="1:7" s="94" customFormat="1" x14ac:dyDescent="0.3">
      <c r="A242" s="54" t="s">
        <v>745</v>
      </c>
      <c r="B242" s="54" t="s">
        <v>714</v>
      </c>
      <c r="C242" s="109">
        <v>1723.8076048186499</v>
      </c>
      <c r="D242" s="109">
        <v>11410</v>
      </c>
      <c r="E242" s="54"/>
      <c r="F242" s="67">
        <f t="shared" ref="F242:F248" si="5">IF($C$249=0,"",IF(C242="[Mark as ND1 if not relevant]","",C242/$C$249))</f>
        <v>0.12005818679168126</v>
      </c>
      <c r="G242" s="67">
        <f t="shared" ref="G242:G248" si="6">IF($D$249=0,"",IF(D242="[Mark as ND1 if not relevant]","",D242/$D$249))</f>
        <v>0.12695834075129073</v>
      </c>
    </row>
    <row r="243" spans="1:7" s="94" customFormat="1" x14ac:dyDescent="0.3">
      <c r="A243" s="54" t="s">
        <v>746</v>
      </c>
      <c r="B243" s="54" t="s">
        <v>716</v>
      </c>
      <c r="C243" s="109">
        <v>2173.35822851276</v>
      </c>
      <c r="D243" s="109">
        <v>11492</v>
      </c>
      <c r="E243" s="54"/>
      <c r="F243" s="67">
        <f t="shared" si="5"/>
        <v>0.15136808042535177</v>
      </c>
      <c r="G243" s="67">
        <f t="shared" si="6"/>
        <v>0.1278707495104148</v>
      </c>
    </row>
    <row r="244" spans="1:7" s="94" customFormat="1" x14ac:dyDescent="0.3">
      <c r="A244" s="54" t="s">
        <v>747</v>
      </c>
      <c r="B244" s="54" t="s">
        <v>718</v>
      </c>
      <c r="C244" s="109">
        <v>1868.73085595252</v>
      </c>
      <c r="D244" s="109">
        <v>10534</v>
      </c>
      <c r="E244" s="54"/>
      <c r="F244" s="67">
        <f t="shared" si="5"/>
        <v>0.13015166979201781</v>
      </c>
      <c r="G244" s="67">
        <f t="shared" si="6"/>
        <v>0.11721114473918462</v>
      </c>
    </row>
    <row r="245" spans="1:7" s="94" customFormat="1" x14ac:dyDescent="0.3">
      <c r="A245" s="54" t="s">
        <v>748</v>
      </c>
      <c r="B245" s="54" t="s">
        <v>720</v>
      </c>
      <c r="C245" s="109">
        <v>1725.95527364447</v>
      </c>
      <c r="D245" s="109">
        <v>8451</v>
      </c>
      <c r="E245" s="54"/>
      <c r="F245" s="67">
        <f t="shared" si="5"/>
        <v>0.12020776567991462</v>
      </c>
      <c r="G245" s="67">
        <f t="shared" si="6"/>
        <v>9.403373687021542E-2</v>
      </c>
    </row>
    <row r="246" spans="1:7" s="94" customFormat="1" x14ac:dyDescent="0.3">
      <c r="A246" s="54" t="s">
        <v>749</v>
      </c>
      <c r="B246" s="54" t="s">
        <v>722</v>
      </c>
      <c r="C246" s="109">
        <v>1556.26647705</v>
      </c>
      <c r="D246" s="109">
        <v>7047</v>
      </c>
      <c r="E246" s="54"/>
      <c r="F246" s="67">
        <f t="shared" si="5"/>
        <v>0.10838943445719226</v>
      </c>
      <c r="G246" s="67">
        <f t="shared" si="6"/>
        <v>7.8411518604237132E-2</v>
      </c>
    </row>
    <row r="247" spans="1:7" s="94" customFormat="1" x14ac:dyDescent="0.3">
      <c r="A247" s="54" t="s">
        <v>750</v>
      </c>
      <c r="B247" s="54" t="s">
        <v>724</v>
      </c>
      <c r="C247" s="109">
        <v>1039.39711169114</v>
      </c>
      <c r="D247" s="109">
        <v>4498</v>
      </c>
      <c r="E247" s="54"/>
      <c r="F247" s="67">
        <f t="shared" si="5"/>
        <v>7.2390986231480853E-2</v>
      </c>
      <c r="G247" s="67">
        <f t="shared" si="6"/>
        <v>5.0048958518782265E-2</v>
      </c>
    </row>
    <row r="248" spans="1:7" s="94" customFormat="1" x14ac:dyDescent="0.3">
      <c r="A248" s="54" t="s">
        <v>751</v>
      </c>
      <c r="B248" s="54" t="s">
        <v>1209</v>
      </c>
      <c r="C248" s="109">
        <v>1694.67700541</v>
      </c>
      <c r="D248" s="109">
        <v>6960</v>
      </c>
      <c r="E248" s="54"/>
      <c r="F248" s="67">
        <f t="shared" si="5"/>
        <v>0.11802932525552087</v>
      </c>
      <c r="G248" s="67">
        <f t="shared" si="6"/>
        <v>7.7443475164678657E-2</v>
      </c>
    </row>
    <row r="249" spans="1:7" s="94" customFormat="1" x14ac:dyDescent="0.3">
      <c r="A249" s="54" t="s">
        <v>752</v>
      </c>
      <c r="B249" s="110" t="s">
        <v>90</v>
      </c>
      <c r="C249" s="109">
        <f>SUM(C241:C248)</f>
        <v>14358.101274756977</v>
      </c>
      <c r="D249" s="109">
        <f>SUM(D241:D248)</f>
        <v>89872</v>
      </c>
      <c r="E249" s="54"/>
      <c r="F249" s="97">
        <f>SUM(F241:F248)</f>
        <v>1.0000000000000002</v>
      </c>
      <c r="G249" s="97">
        <f>SUM(G241:G248)</f>
        <v>0.99999999999999989</v>
      </c>
    </row>
    <row r="250" spans="1:7" s="94" customFormat="1" outlineLevel="1" x14ac:dyDescent="0.3">
      <c r="A250" s="54" t="s">
        <v>753</v>
      </c>
      <c r="B250" s="98" t="s">
        <v>728</v>
      </c>
      <c r="C250" s="54"/>
      <c r="D250" s="54"/>
      <c r="E250" s="54"/>
      <c r="F250" s="67">
        <f t="shared" ref="F250:F255" si="7">IF($C$249=0,"",IF(C250="[for completion]","",C250/$C$249))</f>
        <v>0</v>
      </c>
      <c r="G250" s="67">
        <f t="shared" ref="G250:G255" si="8">IF($D$249=0,"",IF(D250="[for completion]","",D250/$D$249))</f>
        <v>0</v>
      </c>
    </row>
    <row r="251" spans="1:7" s="94" customFormat="1" outlineLevel="1" x14ac:dyDescent="0.3">
      <c r="A251" s="54" t="s">
        <v>754</v>
      </c>
      <c r="B251" s="98" t="s">
        <v>730</v>
      </c>
      <c r="C251" s="54"/>
      <c r="D251" s="54"/>
      <c r="E251" s="54"/>
      <c r="F251" s="67">
        <f t="shared" si="7"/>
        <v>0</v>
      </c>
      <c r="G251" s="67">
        <f t="shared" si="8"/>
        <v>0</v>
      </c>
    </row>
    <row r="252" spans="1:7" s="94" customFormat="1" outlineLevel="1" x14ac:dyDescent="0.3">
      <c r="A252" s="54" t="s">
        <v>755</v>
      </c>
      <c r="B252" s="98" t="s">
        <v>732</v>
      </c>
      <c r="C252" s="54"/>
      <c r="D252" s="54"/>
      <c r="E252" s="54"/>
      <c r="F252" s="67">
        <f t="shared" si="7"/>
        <v>0</v>
      </c>
      <c r="G252" s="67">
        <f t="shared" si="8"/>
        <v>0</v>
      </c>
    </row>
    <row r="253" spans="1:7" s="94" customFormat="1" outlineLevel="1" x14ac:dyDescent="0.3">
      <c r="A253" s="54" t="s">
        <v>756</v>
      </c>
      <c r="B253" s="98" t="s">
        <v>734</v>
      </c>
      <c r="C253" s="54"/>
      <c r="D253" s="54"/>
      <c r="E253" s="54"/>
      <c r="F253" s="67">
        <f t="shared" si="7"/>
        <v>0</v>
      </c>
      <c r="G253" s="67">
        <f t="shared" si="8"/>
        <v>0</v>
      </c>
    </row>
    <row r="254" spans="1:7" s="94" customFormat="1" outlineLevel="1" x14ac:dyDescent="0.3">
      <c r="A254" s="54" t="s">
        <v>757</v>
      </c>
      <c r="B254" s="98" t="s">
        <v>736</v>
      </c>
      <c r="C254" s="54"/>
      <c r="D254" s="54"/>
      <c r="E254" s="54"/>
      <c r="F254" s="67">
        <f t="shared" si="7"/>
        <v>0</v>
      </c>
      <c r="G254" s="67">
        <f t="shared" si="8"/>
        <v>0</v>
      </c>
    </row>
    <row r="255" spans="1:7" s="94" customFormat="1" outlineLevel="1" x14ac:dyDescent="0.3">
      <c r="A255" s="54" t="s">
        <v>758</v>
      </c>
      <c r="B255" s="98" t="s">
        <v>738</v>
      </c>
      <c r="C255" s="54"/>
      <c r="D255" s="54"/>
      <c r="E255" s="54"/>
      <c r="F255" s="67">
        <f t="shared" si="7"/>
        <v>0</v>
      </c>
      <c r="G255" s="67">
        <f t="shared" si="8"/>
        <v>0</v>
      </c>
    </row>
    <row r="256" spans="1:7" s="94" customFormat="1" outlineLevel="1" x14ac:dyDescent="0.3">
      <c r="A256" s="54" t="s">
        <v>759</v>
      </c>
      <c r="B256" s="98"/>
      <c r="C256" s="54"/>
      <c r="D256" s="54"/>
      <c r="E256" s="54"/>
      <c r="F256" s="67"/>
      <c r="G256" s="67"/>
    </row>
    <row r="257" spans="1:14" s="94" customFormat="1" outlineLevel="1" x14ac:dyDescent="0.3">
      <c r="A257" s="54" t="s">
        <v>760</v>
      </c>
      <c r="B257" s="98"/>
      <c r="C257" s="54"/>
      <c r="D257" s="54"/>
      <c r="E257" s="54"/>
      <c r="F257" s="67"/>
      <c r="G257" s="67"/>
    </row>
    <row r="258" spans="1:14" s="94" customFormat="1" outlineLevel="1" x14ac:dyDescent="0.3">
      <c r="A258" s="54" t="s">
        <v>761</v>
      </c>
      <c r="B258" s="98"/>
      <c r="C258" s="54"/>
      <c r="D258" s="54"/>
      <c r="E258" s="54"/>
      <c r="F258" s="67"/>
      <c r="G258" s="67"/>
    </row>
    <row r="259" spans="1:14" ht="15" customHeight="1" x14ac:dyDescent="0.3">
      <c r="A259" s="148"/>
      <c r="B259" s="149" t="s">
        <v>762</v>
      </c>
      <c r="C259" s="148" t="s">
        <v>506</v>
      </c>
      <c r="D259" s="148"/>
      <c r="E259" s="150"/>
      <c r="F259" s="148"/>
      <c r="G259" s="148"/>
    </row>
    <row r="260" spans="1:14" s="94" customFormat="1" x14ac:dyDescent="0.3">
      <c r="A260" s="54" t="s">
        <v>763</v>
      </c>
      <c r="B260" s="54" t="s">
        <v>764</v>
      </c>
      <c r="C260" s="97" t="s">
        <v>943</v>
      </c>
      <c r="D260" s="54"/>
      <c r="E260" s="97"/>
      <c r="F260" s="97"/>
      <c r="G260" s="97"/>
    </row>
    <row r="261" spans="1:14" s="94" customFormat="1" x14ac:dyDescent="0.3">
      <c r="A261" s="54" t="s">
        <v>765</v>
      </c>
      <c r="B261" s="54" t="s">
        <v>766</v>
      </c>
      <c r="C261" s="97" t="s">
        <v>943</v>
      </c>
      <c r="D261" s="54"/>
      <c r="E261" s="97"/>
      <c r="F261" s="97"/>
      <c r="G261" s="93"/>
    </row>
    <row r="262" spans="1:14" s="94" customFormat="1" x14ac:dyDescent="0.3">
      <c r="A262" s="54" t="s">
        <v>767</v>
      </c>
      <c r="B262" s="54" t="s">
        <v>768</v>
      </c>
      <c r="C262" s="97" t="s">
        <v>943</v>
      </c>
      <c r="D262" s="54"/>
      <c r="E262" s="97"/>
      <c r="F262" s="97"/>
      <c r="G262" s="93"/>
    </row>
    <row r="263" spans="1:14" s="94" customFormat="1" x14ac:dyDescent="0.3">
      <c r="A263" s="54" t="s">
        <v>769</v>
      </c>
      <c r="B263" s="102" t="s">
        <v>1089</v>
      </c>
      <c r="C263" s="97" t="s">
        <v>943</v>
      </c>
      <c r="D263" s="106"/>
      <c r="E263" s="106"/>
      <c r="F263" s="107"/>
      <c r="G263" s="107"/>
      <c r="H263" s="93"/>
      <c r="I263" s="54"/>
      <c r="J263" s="54"/>
      <c r="K263" s="54"/>
      <c r="L263" s="93"/>
      <c r="M263" s="93"/>
      <c r="N263" s="93"/>
    </row>
    <row r="264" spans="1:14" s="94" customFormat="1" x14ac:dyDescent="0.3">
      <c r="A264" s="54" t="s">
        <v>1096</v>
      </c>
      <c r="B264" s="54" t="s">
        <v>88</v>
      </c>
      <c r="C264" s="97">
        <v>1</v>
      </c>
      <c r="D264" s="54"/>
      <c r="E264" s="97"/>
      <c r="F264" s="97"/>
      <c r="G264" s="93"/>
    </row>
    <row r="265" spans="1:14" s="94" customFormat="1" outlineLevel="1" x14ac:dyDescent="0.3">
      <c r="A265" s="54" t="s">
        <v>770</v>
      </c>
      <c r="B265" s="98" t="s">
        <v>771</v>
      </c>
      <c r="C265" s="156">
        <v>0.15142316800021399</v>
      </c>
      <c r="D265" s="54"/>
      <c r="E265" s="97"/>
      <c r="F265" s="97"/>
      <c r="G265" s="93"/>
    </row>
    <row r="266" spans="1:14" s="94" customFormat="1" outlineLevel="1" x14ac:dyDescent="0.3">
      <c r="A266" s="54" t="s">
        <v>772</v>
      </c>
      <c r="B266" s="98" t="s">
        <v>773</v>
      </c>
      <c r="C266" s="156" t="s" cm="1">
        <v>943</v>
      </c>
      <c r="D266" s="54"/>
      <c r="E266" s="97"/>
      <c r="F266" s="97"/>
      <c r="G266" s="93"/>
    </row>
    <row r="267" spans="1:14" s="94" customFormat="1" outlineLevel="1" x14ac:dyDescent="0.3">
      <c r="A267" s="54" t="s">
        <v>774</v>
      </c>
      <c r="B267" s="98" t="s">
        <v>775</v>
      </c>
      <c r="C267" s="156" t="s" cm="1">
        <v>943</v>
      </c>
      <c r="D267" s="54"/>
      <c r="E267" s="97"/>
      <c r="F267" s="97"/>
      <c r="G267" s="93"/>
    </row>
    <row r="268" spans="1:14" s="94" customFormat="1" outlineLevel="1" x14ac:dyDescent="0.3">
      <c r="A268" s="54" t="s">
        <v>776</v>
      </c>
      <c r="B268" s="98" t="s">
        <v>1208</v>
      </c>
      <c r="C268" s="156">
        <v>4.6874574152311797E-2</v>
      </c>
      <c r="D268" s="168"/>
      <c r="E268" s="97"/>
      <c r="F268" s="97" t="str">
        <f>IF(B268=D268,"WAHR","")</f>
        <v/>
      </c>
      <c r="G268" s="93"/>
    </row>
    <row r="269" spans="1:14" s="94" customFormat="1" outlineLevel="1" x14ac:dyDescent="0.3">
      <c r="A269" s="54" t="s">
        <v>777</v>
      </c>
      <c r="B269" s="98" t="s">
        <v>778</v>
      </c>
      <c r="C269" s="156">
        <v>1.12181117069552E-2</v>
      </c>
      <c r="D269" s="54"/>
      <c r="E269" s="97"/>
      <c r="F269" s="97"/>
      <c r="G269" s="93"/>
    </row>
    <row r="270" spans="1:14" s="94" customFormat="1" outlineLevel="1" x14ac:dyDescent="0.3">
      <c r="A270" s="54" t="s">
        <v>779</v>
      </c>
      <c r="B270" s="98" t="s">
        <v>92</v>
      </c>
      <c r="C270" s="97"/>
      <c r="D270" s="54"/>
      <c r="E270" s="97"/>
      <c r="F270" s="97"/>
      <c r="G270" s="93"/>
    </row>
    <row r="271" spans="1:14" s="94" customFormat="1" outlineLevel="1" x14ac:dyDescent="0.3">
      <c r="A271" s="54" t="s">
        <v>780</v>
      </c>
      <c r="B271" s="98" t="s">
        <v>92</v>
      </c>
      <c r="C271" s="97"/>
      <c r="D271" s="54"/>
      <c r="E271" s="97"/>
      <c r="F271" s="97"/>
      <c r="G271" s="93"/>
    </row>
    <row r="272" spans="1:14" s="94" customFormat="1" outlineLevel="1" x14ac:dyDescent="0.3">
      <c r="A272" s="54" t="s">
        <v>781</v>
      </c>
      <c r="B272" s="98" t="s">
        <v>92</v>
      </c>
      <c r="C272" s="97"/>
      <c r="D272" s="54"/>
      <c r="E272" s="97"/>
      <c r="F272" s="97"/>
      <c r="G272" s="93"/>
    </row>
    <row r="273" spans="1:7" s="94" customFormat="1" outlineLevel="1" x14ac:dyDescent="0.3">
      <c r="A273" s="54" t="s">
        <v>782</v>
      </c>
      <c r="B273" s="98" t="s">
        <v>92</v>
      </c>
      <c r="C273" s="97"/>
      <c r="D273" s="54"/>
      <c r="E273" s="97"/>
      <c r="F273" s="97"/>
      <c r="G273" s="93"/>
    </row>
    <row r="274" spans="1:7" s="94" customFormat="1" outlineLevel="1" x14ac:dyDescent="0.3">
      <c r="A274" s="54" t="s">
        <v>783</v>
      </c>
      <c r="B274" s="98" t="s">
        <v>92</v>
      </c>
      <c r="C274" s="97"/>
      <c r="D274" s="54"/>
      <c r="E274" s="97"/>
      <c r="F274" s="97"/>
      <c r="G274" s="93"/>
    </row>
    <row r="275" spans="1:7" s="94" customFormat="1" outlineLevel="1" x14ac:dyDescent="0.3">
      <c r="A275" s="54" t="s">
        <v>784</v>
      </c>
      <c r="B275" s="98" t="s">
        <v>92</v>
      </c>
      <c r="C275" s="97"/>
      <c r="D275" s="54"/>
      <c r="E275" s="97"/>
      <c r="F275" s="97"/>
      <c r="G275" s="93"/>
    </row>
    <row r="276" spans="1:7" ht="15" customHeight="1" x14ac:dyDescent="0.3">
      <c r="A276" s="148"/>
      <c r="B276" s="149" t="s">
        <v>785</v>
      </c>
      <c r="C276" s="148" t="s">
        <v>506</v>
      </c>
      <c r="D276" s="148"/>
      <c r="E276" s="150"/>
      <c r="F276" s="148"/>
      <c r="G276" s="151"/>
    </row>
    <row r="277" spans="1:7" s="94" customFormat="1" x14ac:dyDescent="0.3">
      <c r="A277" s="54" t="s">
        <v>7</v>
      </c>
      <c r="B277" s="54" t="s">
        <v>1090</v>
      </c>
      <c r="C277" s="156">
        <v>0.64729230319366904</v>
      </c>
      <c r="D277" s="54"/>
      <c r="E277" s="93"/>
      <c r="F277" s="93"/>
      <c r="G277" s="93"/>
    </row>
    <row r="278" spans="1:7" s="94" customFormat="1" x14ac:dyDescent="0.3">
      <c r="A278" s="54" t="s">
        <v>786</v>
      </c>
      <c r="B278" s="54" t="s">
        <v>787</v>
      </c>
      <c r="C278" s="156" t="s" cm="1">
        <v>940</v>
      </c>
      <c r="D278" s="54"/>
      <c r="E278" s="93"/>
      <c r="F278" s="93"/>
      <c r="G278" s="93"/>
    </row>
    <row r="279" spans="1:7" s="94" customFormat="1" x14ac:dyDescent="0.3">
      <c r="A279" s="54" t="s">
        <v>788</v>
      </c>
      <c r="B279" s="54" t="s">
        <v>88</v>
      </c>
      <c r="C279" s="156">
        <v>0.35270769680633501</v>
      </c>
      <c r="D279" s="54"/>
      <c r="E279" s="93"/>
      <c r="F279" s="93"/>
      <c r="G279" s="93"/>
    </row>
    <row r="280" spans="1:7" s="94" customFormat="1" outlineLevel="1" x14ac:dyDescent="0.3">
      <c r="A280" s="54" t="s">
        <v>789</v>
      </c>
      <c r="B280" s="54"/>
      <c r="C280" s="100"/>
      <c r="D280" s="54"/>
      <c r="E280" s="93"/>
      <c r="F280" s="93"/>
      <c r="G280" s="93"/>
    </row>
    <row r="281" spans="1:7" s="94" customFormat="1" outlineLevel="1" x14ac:dyDescent="0.3">
      <c r="A281" s="54" t="s">
        <v>790</v>
      </c>
      <c r="B281" s="54"/>
      <c r="C281" s="100"/>
      <c r="D281" s="54"/>
      <c r="E281" s="93"/>
      <c r="F281" s="93"/>
      <c r="G281" s="93"/>
    </row>
    <row r="282" spans="1:7" s="94" customFormat="1" outlineLevel="1" x14ac:dyDescent="0.3">
      <c r="A282" s="54" t="s">
        <v>791</v>
      </c>
      <c r="B282" s="54"/>
      <c r="C282" s="100"/>
      <c r="D282" s="54"/>
      <c r="E282" s="93"/>
      <c r="F282" s="93"/>
      <c r="G282" s="93"/>
    </row>
    <row r="283" spans="1:7" s="94" customFormat="1" outlineLevel="1" x14ac:dyDescent="0.3">
      <c r="A283" s="54" t="s">
        <v>792</v>
      </c>
      <c r="B283" s="54"/>
      <c r="C283" s="100"/>
      <c r="D283" s="54"/>
      <c r="E283" s="93"/>
      <c r="F283" s="93"/>
      <c r="G283" s="93"/>
    </row>
    <row r="284" spans="1:7" s="94" customFormat="1" outlineLevel="1" x14ac:dyDescent="0.3">
      <c r="A284" s="54" t="s">
        <v>793</v>
      </c>
      <c r="B284" s="54"/>
      <c r="C284" s="100"/>
      <c r="D284" s="54"/>
      <c r="E284" s="93"/>
      <c r="F284" s="93"/>
      <c r="G284" s="93"/>
    </row>
    <row r="285" spans="1:7" s="94" customFormat="1" outlineLevel="1" x14ac:dyDescent="0.3">
      <c r="A285" s="54" t="s">
        <v>794</v>
      </c>
      <c r="B285" s="54"/>
      <c r="C285" s="100"/>
      <c r="D285" s="54"/>
      <c r="E285" s="93"/>
      <c r="F285" s="93"/>
      <c r="G285" s="93"/>
    </row>
    <row r="286" spans="1:7" ht="18" x14ac:dyDescent="0.3">
      <c r="A286" s="142"/>
      <c r="B286" s="143" t="s">
        <v>795</v>
      </c>
      <c r="C286" s="142"/>
      <c r="D286" s="142"/>
      <c r="E286" s="142"/>
      <c r="F286" s="144"/>
      <c r="G286" s="144"/>
    </row>
    <row r="287" spans="1:7" ht="15" customHeight="1" x14ac:dyDescent="0.3">
      <c r="A287" s="148"/>
      <c r="B287" s="149" t="s">
        <v>796</v>
      </c>
      <c r="C287" s="148" t="s">
        <v>676</v>
      </c>
      <c r="D287" s="148" t="s">
        <v>677</v>
      </c>
      <c r="E287" s="148"/>
      <c r="F287" s="148" t="s">
        <v>507</v>
      </c>
      <c r="G287" s="148" t="s">
        <v>678</v>
      </c>
    </row>
    <row r="288" spans="1:7" s="94" customFormat="1" x14ac:dyDescent="0.3">
      <c r="A288" s="54" t="s">
        <v>797</v>
      </c>
      <c r="B288" s="54" t="s">
        <v>680</v>
      </c>
      <c r="C288" s="169">
        <v>629.26784527736697</v>
      </c>
      <c r="D288" s="106"/>
      <c r="E288" s="106"/>
      <c r="F288" s="107"/>
      <c r="G288" s="107"/>
    </row>
    <row r="289" spans="1:7" s="94" customFormat="1" x14ac:dyDescent="0.3">
      <c r="A289" s="106"/>
      <c r="B289" s="54"/>
      <c r="C289" s="54"/>
      <c r="D289" s="106"/>
      <c r="E289" s="106"/>
      <c r="F289" s="107"/>
      <c r="G289" s="107"/>
    </row>
    <row r="290" spans="1:7" s="94" customFormat="1" x14ac:dyDescent="0.3">
      <c r="A290" s="54"/>
      <c r="B290" s="54" t="s">
        <v>681</v>
      </c>
      <c r="C290" s="54"/>
      <c r="D290" s="106"/>
      <c r="E290" s="106"/>
      <c r="F290" s="107"/>
      <c r="G290" s="107"/>
    </row>
    <row r="291" spans="1:7" s="94" customFormat="1" x14ac:dyDescent="0.3">
      <c r="A291" s="54" t="s">
        <v>798</v>
      </c>
      <c r="B291" s="102" t="s">
        <v>1165</v>
      </c>
      <c r="C291" s="109">
        <v>263.18503119273498</v>
      </c>
      <c r="D291" s="109">
        <v>5598</v>
      </c>
      <c r="E291" s="106"/>
      <c r="F291" s="67">
        <f t="shared" ref="F291:F314" si="9">IF($C$315=0,"",IF(C291="[for completion]","",C291/$C$315))</f>
        <v>2.5919687383361822E-2</v>
      </c>
      <c r="G291" s="67">
        <f t="shared" ref="G291:G314" si="10">IF($D$315=0,"",IF(D291="[for completion]","",D291/$D$315))</f>
        <v>0.34692612791274169</v>
      </c>
    </row>
    <row r="292" spans="1:7" s="94" customFormat="1" x14ac:dyDescent="0.3">
      <c r="A292" s="54" t="s">
        <v>799</v>
      </c>
      <c r="B292" s="102" t="s">
        <v>1166</v>
      </c>
      <c r="C292" s="109">
        <v>861.73676918012802</v>
      </c>
      <c r="D292" s="109">
        <v>4751</v>
      </c>
      <c r="E292" s="106"/>
      <c r="F292" s="67">
        <f t="shared" si="9"/>
        <v>8.4867849674703344E-2</v>
      </c>
      <c r="G292" s="67">
        <f t="shared" si="10"/>
        <v>0.29443480416460088</v>
      </c>
    </row>
    <row r="293" spans="1:7" s="94" customFormat="1" x14ac:dyDescent="0.3">
      <c r="A293" s="54" t="s">
        <v>800</v>
      </c>
      <c r="B293" s="102" t="s">
        <v>1167</v>
      </c>
      <c r="C293" s="109">
        <v>697.95999557951905</v>
      </c>
      <c r="D293" s="109">
        <v>1797</v>
      </c>
      <c r="E293" s="106"/>
      <c r="F293" s="67">
        <f t="shared" si="9"/>
        <v>6.8738350389940861E-2</v>
      </c>
      <c r="G293" s="67">
        <f t="shared" si="10"/>
        <v>0.11136588993554784</v>
      </c>
    </row>
    <row r="294" spans="1:7" s="94" customFormat="1" x14ac:dyDescent="0.3">
      <c r="A294" s="54" t="s">
        <v>801</v>
      </c>
      <c r="B294" s="102" t="s">
        <v>1168</v>
      </c>
      <c r="C294" s="109">
        <v>1284.35878855132</v>
      </c>
      <c r="D294" s="109">
        <v>1822</v>
      </c>
      <c r="E294" s="106"/>
      <c r="F294" s="67">
        <f t="shared" si="9"/>
        <v>0.12648963406640154</v>
      </c>
      <c r="G294" s="67">
        <f t="shared" si="10"/>
        <v>0.11291522062469013</v>
      </c>
    </row>
    <row r="295" spans="1:7" s="94" customFormat="1" x14ac:dyDescent="0.3">
      <c r="A295" s="54" t="s">
        <v>802</v>
      </c>
      <c r="B295" s="102" t="s">
        <v>1169</v>
      </c>
      <c r="C295" s="109">
        <v>3809.6630706103101</v>
      </c>
      <c r="D295" s="109">
        <v>1882</v>
      </c>
      <c r="E295" s="106"/>
      <c r="F295" s="67">
        <f t="shared" si="9"/>
        <v>0.37519335875088056</v>
      </c>
      <c r="G295" s="67">
        <f t="shared" si="10"/>
        <v>0.11663361427863163</v>
      </c>
    </row>
    <row r="296" spans="1:7" s="94" customFormat="1" x14ac:dyDescent="0.3">
      <c r="A296" s="54" t="s">
        <v>803</v>
      </c>
      <c r="B296" s="102" t="s">
        <v>1170</v>
      </c>
      <c r="C296" s="109">
        <v>3236.9622962815602</v>
      </c>
      <c r="D296" s="109">
        <v>286</v>
      </c>
      <c r="E296" s="106"/>
      <c r="F296" s="67">
        <f t="shared" si="9"/>
        <v>0.31879111973471191</v>
      </c>
      <c r="G296" s="67">
        <f t="shared" si="10"/>
        <v>1.7724343083787803E-2</v>
      </c>
    </row>
    <row r="297" spans="1:7" s="94" customFormat="1" x14ac:dyDescent="0.3">
      <c r="A297" s="54" t="s">
        <v>804</v>
      </c>
      <c r="B297" s="102"/>
      <c r="C297" s="54"/>
      <c r="D297" s="54"/>
      <c r="E297" s="106"/>
      <c r="F297" s="67">
        <f t="shared" si="9"/>
        <v>0</v>
      </c>
      <c r="G297" s="67">
        <f t="shared" si="10"/>
        <v>0</v>
      </c>
    </row>
    <row r="298" spans="1:7" s="94" customFormat="1" x14ac:dyDescent="0.3">
      <c r="A298" s="54" t="s">
        <v>805</v>
      </c>
      <c r="B298" s="102"/>
      <c r="C298" s="54"/>
      <c r="D298" s="54"/>
      <c r="E298" s="106"/>
      <c r="F298" s="67">
        <f t="shared" si="9"/>
        <v>0</v>
      </c>
      <c r="G298" s="67">
        <f t="shared" si="10"/>
        <v>0</v>
      </c>
    </row>
    <row r="299" spans="1:7" s="94" customFormat="1" x14ac:dyDescent="0.3">
      <c r="A299" s="54" t="s">
        <v>806</v>
      </c>
      <c r="B299" s="102"/>
      <c r="C299" s="54"/>
      <c r="D299" s="54"/>
      <c r="E299" s="106"/>
      <c r="F299" s="67">
        <f t="shared" si="9"/>
        <v>0</v>
      </c>
      <c r="G299" s="67">
        <f t="shared" si="10"/>
        <v>0</v>
      </c>
    </row>
    <row r="300" spans="1:7" s="94" customFormat="1" x14ac:dyDescent="0.3">
      <c r="A300" s="54" t="s">
        <v>807</v>
      </c>
      <c r="B300" s="102"/>
      <c r="C300" s="54"/>
      <c r="D300" s="54"/>
      <c r="E300" s="102"/>
      <c r="F300" s="67">
        <f t="shared" si="9"/>
        <v>0</v>
      </c>
      <c r="G300" s="67">
        <f t="shared" si="10"/>
        <v>0</v>
      </c>
    </row>
    <row r="301" spans="1:7" s="94" customFormat="1" x14ac:dyDescent="0.3">
      <c r="A301" s="54" t="s">
        <v>808</v>
      </c>
      <c r="B301" s="102"/>
      <c r="C301" s="54"/>
      <c r="D301" s="54"/>
      <c r="E301" s="102"/>
      <c r="F301" s="67">
        <f t="shared" si="9"/>
        <v>0</v>
      </c>
      <c r="G301" s="67">
        <f t="shared" si="10"/>
        <v>0</v>
      </c>
    </row>
    <row r="302" spans="1:7" s="94" customFormat="1" x14ac:dyDescent="0.3">
      <c r="A302" s="54" t="s">
        <v>809</v>
      </c>
      <c r="B302" s="102"/>
      <c r="C302" s="54"/>
      <c r="D302" s="54"/>
      <c r="E302" s="102"/>
      <c r="F302" s="67">
        <f t="shared" si="9"/>
        <v>0</v>
      </c>
      <c r="G302" s="67">
        <f t="shared" si="10"/>
        <v>0</v>
      </c>
    </row>
    <row r="303" spans="1:7" s="94" customFormat="1" x14ac:dyDescent="0.3">
      <c r="A303" s="54" t="s">
        <v>810</v>
      </c>
      <c r="B303" s="102"/>
      <c r="C303" s="54"/>
      <c r="D303" s="54"/>
      <c r="E303" s="102"/>
      <c r="F303" s="67">
        <f t="shared" si="9"/>
        <v>0</v>
      </c>
      <c r="G303" s="67">
        <f t="shared" si="10"/>
        <v>0</v>
      </c>
    </row>
    <row r="304" spans="1:7" s="94" customFormat="1" x14ac:dyDescent="0.3">
      <c r="A304" s="54" t="s">
        <v>811</v>
      </c>
      <c r="B304" s="102"/>
      <c r="C304" s="54"/>
      <c r="D304" s="54"/>
      <c r="E304" s="102"/>
      <c r="F304" s="67">
        <f t="shared" si="9"/>
        <v>0</v>
      </c>
      <c r="G304" s="67">
        <f t="shared" si="10"/>
        <v>0</v>
      </c>
    </row>
    <row r="305" spans="1:7" s="94" customFormat="1" x14ac:dyDescent="0.3">
      <c r="A305" s="54" t="s">
        <v>812</v>
      </c>
      <c r="B305" s="102"/>
      <c r="C305" s="54"/>
      <c r="D305" s="54"/>
      <c r="E305" s="102"/>
      <c r="F305" s="67">
        <f t="shared" si="9"/>
        <v>0</v>
      </c>
      <c r="G305" s="67">
        <f t="shared" si="10"/>
        <v>0</v>
      </c>
    </row>
    <row r="306" spans="1:7" s="94" customFormat="1" x14ac:dyDescent="0.3">
      <c r="A306" s="54" t="s">
        <v>813</v>
      </c>
      <c r="B306" s="102"/>
      <c r="C306" s="54"/>
      <c r="D306" s="54"/>
      <c r="E306" s="54"/>
      <c r="F306" s="67">
        <f t="shared" si="9"/>
        <v>0</v>
      </c>
      <c r="G306" s="67">
        <f t="shared" si="10"/>
        <v>0</v>
      </c>
    </row>
    <row r="307" spans="1:7" s="94" customFormat="1" x14ac:dyDescent="0.3">
      <c r="A307" s="54" t="s">
        <v>814</v>
      </c>
      <c r="B307" s="102"/>
      <c r="C307" s="54"/>
      <c r="D307" s="54"/>
      <c r="E307" s="97"/>
      <c r="F307" s="67">
        <f t="shared" si="9"/>
        <v>0</v>
      </c>
      <c r="G307" s="67">
        <f t="shared" si="10"/>
        <v>0</v>
      </c>
    </row>
    <row r="308" spans="1:7" s="94" customFormat="1" x14ac:dyDescent="0.3">
      <c r="A308" s="54" t="s">
        <v>815</v>
      </c>
      <c r="B308" s="102"/>
      <c r="C308" s="54"/>
      <c r="D308" s="54"/>
      <c r="E308" s="97"/>
      <c r="F308" s="67">
        <f t="shared" si="9"/>
        <v>0</v>
      </c>
      <c r="G308" s="67">
        <f t="shared" si="10"/>
        <v>0</v>
      </c>
    </row>
    <row r="309" spans="1:7" s="94" customFormat="1" x14ac:dyDescent="0.3">
      <c r="A309" s="54" t="s">
        <v>816</v>
      </c>
      <c r="B309" s="102"/>
      <c r="C309" s="54"/>
      <c r="D309" s="54"/>
      <c r="E309" s="97"/>
      <c r="F309" s="67">
        <f t="shared" si="9"/>
        <v>0</v>
      </c>
      <c r="G309" s="67">
        <f t="shared" si="10"/>
        <v>0</v>
      </c>
    </row>
    <row r="310" spans="1:7" s="94" customFormat="1" x14ac:dyDescent="0.3">
      <c r="A310" s="54" t="s">
        <v>817</v>
      </c>
      <c r="B310" s="102"/>
      <c r="C310" s="54"/>
      <c r="D310" s="54"/>
      <c r="E310" s="97"/>
      <c r="F310" s="67">
        <f t="shared" si="9"/>
        <v>0</v>
      </c>
      <c r="G310" s="67">
        <f t="shared" si="10"/>
        <v>0</v>
      </c>
    </row>
    <row r="311" spans="1:7" s="94" customFormat="1" x14ac:dyDescent="0.3">
      <c r="A311" s="54" t="s">
        <v>818</v>
      </c>
      <c r="B311" s="102"/>
      <c r="C311" s="54"/>
      <c r="D311" s="54"/>
      <c r="E311" s="97"/>
      <c r="F311" s="67">
        <f t="shared" si="9"/>
        <v>0</v>
      </c>
      <c r="G311" s="67">
        <f t="shared" si="10"/>
        <v>0</v>
      </c>
    </row>
    <row r="312" spans="1:7" s="94" customFormat="1" x14ac:dyDescent="0.3">
      <c r="A312" s="54" t="s">
        <v>819</v>
      </c>
      <c r="B312" s="102"/>
      <c r="C312" s="54"/>
      <c r="D312" s="54"/>
      <c r="E312" s="97"/>
      <c r="F312" s="67">
        <f t="shared" si="9"/>
        <v>0</v>
      </c>
      <c r="G312" s="67">
        <f t="shared" si="10"/>
        <v>0</v>
      </c>
    </row>
    <row r="313" spans="1:7" s="94" customFormat="1" x14ac:dyDescent="0.3">
      <c r="A313" s="54" t="s">
        <v>820</v>
      </c>
      <c r="B313" s="102"/>
      <c r="C313" s="54"/>
      <c r="D313" s="54"/>
      <c r="E313" s="97"/>
      <c r="F313" s="67">
        <f t="shared" si="9"/>
        <v>0</v>
      </c>
      <c r="G313" s="67">
        <f t="shared" si="10"/>
        <v>0</v>
      </c>
    </row>
    <row r="314" spans="1:7" s="94" customFormat="1" x14ac:dyDescent="0.3">
      <c r="A314" s="54" t="s">
        <v>821</v>
      </c>
      <c r="B314" s="102"/>
      <c r="C314" s="54"/>
      <c r="D314" s="54"/>
      <c r="E314" s="97"/>
      <c r="F314" s="67">
        <f t="shared" si="9"/>
        <v>0</v>
      </c>
      <c r="G314" s="67">
        <f t="shared" si="10"/>
        <v>0</v>
      </c>
    </row>
    <row r="315" spans="1:7" s="94" customFormat="1" x14ac:dyDescent="0.3">
      <c r="A315" s="54" t="s">
        <v>822</v>
      </c>
      <c r="B315" s="110" t="s">
        <v>90</v>
      </c>
      <c r="C315" s="109">
        <f>SUM(C291:C314)</f>
        <v>10153.865951395572</v>
      </c>
      <c r="D315" s="109">
        <f>SUM(D291:D314)</f>
        <v>16136</v>
      </c>
      <c r="E315" s="97"/>
      <c r="F315" s="111">
        <f>SUM(F291:F314)</f>
        <v>1</v>
      </c>
      <c r="G315" s="111">
        <f>SUM(G291:G314)</f>
        <v>1</v>
      </c>
    </row>
    <row r="316" spans="1:7" ht="15" customHeight="1" x14ac:dyDescent="0.3">
      <c r="A316" s="148"/>
      <c r="B316" s="149" t="s">
        <v>823</v>
      </c>
      <c r="C316" s="148" t="s">
        <v>676</v>
      </c>
      <c r="D316" s="148" t="s">
        <v>677</v>
      </c>
      <c r="E316" s="148"/>
      <c r="F316" s="148" t="s">
        <v>507</v>
      </c>
      <c r="G316" s="148" t="s">
        <v>678</v>
      </c>
    </row>
    <row r="317" spans="1:7" s="94" customFormat="1" x14ac:dyDescent="0.3">
      <c r="A317" s="54" t="s">
        <v>824</v>
      </c>
      <c r="B317" s="54" t="s">
        <v>709</v>
      </c>
      <c r="C317" s="100">
        <v>0.614543502817539</v>
      </c>
      <c r="D317" s="54"/>
      <c r="E317" s="54"/>
      <c r="F317" s="54"/>
      <c r="G317" s="54"/>
    </row>
    <row r="318" spans="1:7" s="94" customFormat="1" x14ac:dyDescent="0.3">
      <c r="A318" s="54"/>
      <c r="B318" s="54"/>
      <c r="C318" s="54"/>
      <c r="D318" s="54"/>
      <c r="E318" s="54"/>
      <c r="F318" s="54"/>
      <c r="G318" s="54"/>
    </row>
    <row r="319" spans="1:7" s="94" customFormat="1" x14ac:dyDescent="0.3">
      <c r="A319" s="54"/>
      <c r="B319" s="102" t="s">
        <v>710</v>
      </c>
      <c r="C319" s="54"/>
      <c r="D319" s="54"/>
      <c r="E319" s="54"/>
      <c r="F319" s="54"/>
      <c r="G319" s="54"/>
    </row>
    <row r="320" spans="1:7" s="94" customFormat="1" x14ac:dyDescent="0.3">
      <c r="A320" s="54" t="s">
        <v>825</v>
      </c>
      <c r="B320" s="54" t="s">
        <v>712</v>
      </c>
      <c r="C320" s="109">
        <v>2740.9921220996298</v>
      </c>
      <c r="D320" s="109">
        <v>6702</v>
      </c>
      <c r="E320" s="54"/>
      <c r="F320" s="67">
        <f>IF($C$328=0,"",IF(C320="[for completion]","",C320/$C$328))</f>
        <v>0.26994566751424365</v>
      </c>
      <c r="G320" s="67">
        <f>IF($D$328=0,"",IF(D320="[for completion]","",D320/$D$328))</f>
        <v>0.41534457114526524</v>
      </c>
    </row>
    <row r="321" spans="1:7" s="94" customFormat="1" x14ac:dyDescent="0.3">
      <c r="A321" s="54" t="s">
        <v>826</v>
      </c>
      <c r="B321" s="54" t="s">
        <v>714</v>
      </c>
      <c r="C321" s="109">
        <v>1500.6982462139599</v>
      </c>
      <c r="D321" s="109">
        <v>2396</v>
      </c>
      <c r="E321" s="54"/>
      <c r="F321" s="67">
        <f t="shared" ref="F321:F327" si="11">IF($C$328=0,"",IF(C321="[for completion]","",C321/$C$328))</f>
        <v>0.1477957512338145</v>
      </c>
      <c r="G321" s="67">
        <f t="shared" ref="G321:G327" si="12">IF($D$328=0,"",IF(D321="[for completion]","",D321/$D$328))</f>
        <v>0.14848785324739713</v>
      </c>
    </row>
    <row r="322" spans="1:7" s="94" customFormat="1" x14ac:dyDescent="0.3">
      <c r="A322" s="54" t="s">
        <v>827</v>
      </c>
      <c r="B322" s="54" t="s">
        <v>716</v>
      </c>
      <c r="C322" s="109">
        <v>1869.3813490463799</v>
      </c>
      <c r="D322" s="109">
        <v>2045</v>
      </c>
      <c r="E322" s="54"/>
      <c r="F322" s="67">
        <f t="shared" si="11"/>
        <v>0.18410537996017631</v>
      </c>
      <c r="G322" s="67">
        <f t="shared" si="12"/>
        <v>0.12673525037183936</v>
      </c>
    </row>
    <row r="323" spans="1:7" s="94" customFormat="1" x14ac:dyDescent="0.3">
      <c r="A323" s="54" t="s">
        <v>828</v>
      </c>
      <c r="B323" s="54" t="s">
        <v>718</v>
      </c>
      <c r="C323" s="109">
        <v>1228.45002436905</v>
      </c>
      <c r="D323" s="109">
        <v>1506</v>
      </c>
      <c r="E323" s="54"/>
      <c r="F323" s="67">
        <f t="shared" si="11"/>
        <v>0.12098347863260969</v>
      </c>
      <c r="G323" s="67">
        <f t="shared" si="12"/>
        <v>9.3331680713931581E-2</v>
      </c>
    </row>
    <row r="324" spans="1:7" s="94" customFormat="1" x14ac:dyDescent="0.3">
      <c r="A324" s="54" t="s">
        <v>829</v>
      </c>
      <c r="B324" s="54" t="s">
        <v>720</v>
      </c>
      <c r="C324" s="109">
        <v>1048.9553648341</v>
      </c>
      <c r="D324" s="109">
        <v>1073</v>
      </c>
      <c r="E324" s="54"/>
      <c r="F324" s="67">
        <f t="shared" si="11"/>
        <v>0.10330600875127059</v>
      </c>
      <c r="G324" s="67">
        <f t="shared" si="12"/>
        <v>6.6497273177987107E-2</v>
      </c>
    </row>
    <row r="325" spans="1:7" s="94" customFormat="1" x14ac:dyDescent="0.3">
      <c r="A325" s="54" t="s">
        <v>830</v>
      </c>
      <c r="B325" s="54" t="s">
        <v>722</v>
      </c>
      <c r="C325" s="109">
        <v>672.07788154045704</v>
      </c>
      <c r="D325" s="109">
        <v>723</v>
      </c>
      <c r="E325" s="54"/>
      <c r="F325" s="67">
        <f t="shared" si="11"/>
        <v>6.6189359280253712E-2</v>
      </c>
      <c r="G325" s="67">
        <f t="shared" si="12"/>
        <v>4.4806643529995041E-2</v>
      </c>
    </row>
    <row r="326" spans="1:7" s="94" customFormat="1" x14ac:dyDescent="0.3">
      <c r="A326" s="54" t="s">
        <v>831</v>
      </c>
      <c r="B326" s="54" t="s">
        <v>724</v>
      </c>
      <c r="C326" s="109">
        <v>298.38215103099998</v>
      </c>
      <c r="D326" s="109">
        <v>464</v>
      </c>
      <c r="E326" s="54"/>
      <c r="F326" s="67">
        <f t="shared" si="11"/>
        <v>2.9386063639139284E-2</v>
      </c>
      <c r="G326" s="67">
        <f t="shared" si="12"/>
        <v>2.8755577590480912E-2</v>
      </c>
    </row>
    <row r="327" spans="1:7" s="94" customFormat="1" x14ac:dyDescent="0.3">
      <c r="A327" s="54" t="s">
        <v>832</v>
      </c>
      <c r="B327" s="54" t="s">
        <v>1209</v>
      </c>
      <c r="C327" s="109">
        <v>794.92881226099996</v>
      </c>
      <c r="D327" s="109">
        <v>1227</v>
      </c>
      <c r="E327" s="54"/>
      <c r="F327" s="67">
        <f t="shared" si="11"/>
        <v>7.8288290988492187E-2</v>
      </c>
      <c r="G327" s="67">
        <f t="shared" si="12"/>
        <v>7.6041150223103621E-2</v>
      </c>
    </row>
    <row r="328" spans="1:7" s="94" customFormat="1" x14ac:dyDescent="0.3">
      <c r="A328" s="54" t="s">
        <v>833</v>
      </c>
      <c r="B328" s="110" t="s">
        <v>90</v>
      </c>
      <c r="C328" s="109">
        <f>SUM(C320:C327)</f>
        <v>10153.865951395577</v>
      </c>
      <c r="D328" s="109">
        <f>SUM(D320:D327)</f>
        <v>16136</v>
      </c>
      <c r="E328" s="54"/>
      <c r="F328" s="97">
        <f>SUM(F320:F327)</f>
        <v>1</v>
      </c>
      <c r="G328" s="97">
        <f>SUM(G320:G327)</f>
        <v>1</v>
      </c>
    </row>
    <row r="329" spans="1:7" s="94" customFormat="1" outlineLevel="1" x14ac:dyDescent="0.3">
      <c r="A329" s="54" t="s">
        <v>834</v>
      </c>
      <c r="B329" s="98" t="s">
        <v>728</v>
      </c>
      <c r="C329" s="54"/>
      <c r="D329" s="54"/>
      <c r="E329" s="54"/>
      <c r="F329" s="67"/>
      <c r="G329" s="67"/>
    </row>
    <row r="330" spans="1:7" s="94" customFormat="1" outlineLevel="1" x14ac:dyDescent="0.3">
      <c r="A330" s="54" t="s">
        <v>835</v>
      </c>
      <c r="B330" s="98" t="s">
        <v>730</v>
      </c>
      <c r="C330" s="54"/>
      <c r="D330" s="54"/>
      <c r="E330" s="54"/>
      <c r="F330" s="67"/>
      <c r="G330" s="67"/>
    </row>
    <row r="331" spans="1:7" s="94" customFormat="1" outlineLevel="1" x14ac:dyDescent="0.3">
      <c r="A331" s="54" t="s">
        <v>836</v>
      </c>
      <c r="B331" s="98" t="s">
        <v>732</v>
      </c>
      <c r="C331" s="54"/>
      <c r="D331" s="54"/>
      <c r="E331" s="54"/>
      <c r="F331" s="67"/>
      <c r="G331" s="67"/>
    </row>
    <row r="332" spans="1:7" s="94" customFormat="1" outlineLevel="1" x14ac:dyDescent="0.3">
      <c r="A332" s="54" t="s">
        <v>837</v>
      </c>
      <c r="B332" s="98" t="s">
        <v>734</v>
      </c>
      <c r="C332" s="54"/>
      <c r="D332" s="54"/>
      <c r="E332" s="54"/>
      <c r="F332" s="67"/>
      <c r="G332" s="67"/>
    </row>
    <row r="333" spans="1:7" s="94" customFormat="1" outlineLevel="1" x14ac:dyDescent="0.3">
      <c r="A333" s="54" t="s">
        <v>838</v>
      </c>
      <c r="B333" s="98" t="s">
        <v>736</v>
      </c>
      <c r="C333" s="54"/>
      <c r="D333" s="54"/>
      <c r="E333" s="54"/>
      <c r="F333" s="67"/>
      <c r="G333" s="67"/>
    </row>
    <row r="334" spans="1:7" s="94" customFormat="1" outlineLevel="1" x14ac:dyDescent="0.3">
      <c r="A334" s="54" t="s">
        <v>839</v>
      </c>
      <c r="B334" s="98" t="s">
        <v>738</v>
      </c>
      <c r="C334" s="54"/>
      <c r="D334" s="54"/>
      <c r="E334" s="54"/>
      <c r="F334" s="67"/>
      <c r="G334" s="67"/>
    </row>
    <row r="335" spans="1:7" s="94" customFormat="1" outlineLevel="1" x14ac:dyDescent="0.3">
      <c r="A335" s="54" t="s">
        <v>840</v>
      </c>
      <c r="B335" s="98"/>
      <c r="C335" s="54"/>
      <c r="D335" s="54"/>
      <c r="E335" s="54"/>
      <c r="F335" s="67"/>
      <c r="G335" s="67"/>
    </row>
    <row r="336" spans="1:7" s="94" customFormat="1" outlineLevel="1" x14ac:dyDescent="0.3">
      <c r="A336" s="54" t="s">
        <v>841</v>
      </c>
      <c r="B336" s="98"/>
      <c r="C336" s="54"/>
      <c r="D336" s="54"/>
      <c r="E336" s="54"/>
      <c r="F336" s="67"/>
      <c r="G336" s="67"/>
    </row>
    <row r="337" spans="1:7" s="94" customFormat="1" outlineLevel="1" x14ac:dyDescent="0.3">
      <c r="A337" s="54" t="s">
        <v>842</v>
      </c>
      <c r="B337" s="98"/>
      <c r="C337" s="54"/>
      <c r="D337" s="54"/>
      <c r="E337" s="54"/>
      <c r="F337" s="97"/>
      <c r="G337" s="97"/>
    </row>
    <row r="338" spans="1:7" ht="15" customHeight="1" x14ac:dyDescent="0.3">
      <c r="A338" s="148"/>
      <c r="B338" s="149" t="s">
        <v>843</v>
      </c>
      <c r="C338" s="148" t="s">
        <v>676</v>
      </c>
      <c r="D338" s="148" t="s">
        <v>677</v>
      </c>
      <c r="E338" s="148"/>
      <c r="F338" s="148" t="s">
        <v>507</v>
      </c>
      <c r="G338" s="148" t="s">
        <v>678</v>
      </c>
    </row>
    <row r="339" spans="1:7" s="94" customFormat="1" x14ac:dyDescent="0.3">
      <c r="A339" s="54" t="s">
        <v>844</v>
      </c>
      <c r="B339" s="54" t="s">
        <v>709</v>
      </c>
      <c r="C339" s="156">
        <v>0.60656983972540301</v>
      </c>
      <c r="D339" s="54"/>
      <c r="E339" s="54"/>
      <c r="F339" s="54"/>
      <c r="G339" s="54"/>
    </row>
    <row r="340" spans="1:7" s="94" customFormat="1" x14ac:dyDescent="0.3">
      <c r="A340" s="54"/>
      <c r="B340" s="54"/>
      <c r="C340" s="54"/>
      <c r="D340" s="54"/>
      <c r="E340" s="54"/>
      <c r="F340" s="54"/>
      <c r="G340" s="54"/>
    </row>
    <row r="341" spans="1:7" s="94" customFormat="1" x14ac:dyDescent="0.3">
      <c r="A341" s="54"/>
      <c r="B341" s="102" t="s">
        <v>710</v>
      </c>
      <c r="C341" s="54"/>
      <c r="D341" s="54"/>
      <c r="E341" s="54"/>
      <c r="F341" s="54"/>
      <c r="G341" s="54"/>
    </row>
    <row r="342" spans="1:7" s="94" customFormat="1" x14ac:dyDescent="0.3">
      <c r="A342" s="54" t="s">
        <v>845</v>
      </c>
      <c r="B342" s="54" t="s">
        <v>712</v>
      </c>
      <c r="C342" s="109">
        <v>2879.44202500131</v>
      </c>
      <c r="D342" s="109">
        <v>6924</v>
      </c>
      <c r="E342" s="54"/>
      <c r="F342" s="67">
        <f>IF($C$350=0,"",IF(C342="[Mark as ND1 if not relevant]","",C342/$C$350))</f>
        <v>0.28358085863892601</v>
      </c>
      <c r="G342" s="67">
        <f>IF($D$350=0,"",IF(D342="[Mark as ND1 if not relevant]","",D342/$D$350))</f>
        <v>0.4291026276648488</v>
      </c>
    </row>
    <row r="343" spans="1:7" s="94" customFormat="1" x14ac:dyDescent="0.3">
      <c r="A343" s="54" t="s">
        <v>846</v>
      </c>
      <c r="B343" s="54" t="s">
        <v>714</v>
      </c>
      <c r="C343" s="109">
        <v>1490.68443694434</v>
      </c>
      <c r="D343" s="109">
        <v>2387</v>
      </c>
      <c r="E343" s="54"/>
      <c r="F343" s="67">
        <f t="shared" ref="F343:F349" si="13">IF($C$350=0,"",IF(C343="[Mark as ND1 if not relevant]","",C343/$C$350))</f>
        <v>0.14680954466800475</v>
      </c>
      <c r="G343" s="67">
        <f t="shared" ref="G343:G349" si="14">IF($D$350=0,"",IF(D343="[Mark as ND1 if not relevant]","",D343/$D$350))</f>
        <v>0.14793009419930589</v>
      </c>
    </row>
    <row r="344" spans="1:7" s="94" customFormat="1" x14ac:dyDescent="0.3">
      <c r="A344" s="54" t="s">
        <v>847</v>
      </c>
      <c r="B344" s="54" t="s">
        <v>716</v>
      </c>
      <c r="C344" s="109">
        <v>1840.04495243778</v>
      </c>
      <c r="D344" s="109">
        <v>1995</v>
      </c>
      <c r="E344" s="54"/>
      <c r="F344" s="67">
        <f t="shared" si="13"/>
        <v>0.18121619501830047</v>
      </c>
      <c r="G344" s="67">
        <f t="shared" si="14"/>
        <v>0.12363658899355479</v>
      </c>
    </row>
    <row r="345" spans="1:7" s="94" customFormat="1" x14ac:dyDescent="0.3">
      <c r="A345" s="54" t="s">
        <v>848</v>
      </c>
      <c r="B345" s="54" t="s">
        <v>718</v>
      </c>
      <c r="C345" s="109">
        <v>1216.08521669827</v>
      </c>
      <c r="D345" s="109">
        <v>1461</v>
      </c>
      <c r="E345" s="54"/>
      <c r="F345" s="67">
        <f t="shared" si="13"/>
        <v>0.11976573479691535</v>
      </c>
      <c r="G345" s="67">
        <f t="shared" si="14"/>
        <v>9.0542885473475457E-2</v>
      </c>
    </row>
    <row r="346" spans="1:7" s="94" customFormat="1" x14ac:dyDescent="0.3">
      <c r="A346" s="54" t="s">
        <v>849</v>
      </c>
      <c r="B346" s="54" t="s">
        <v>720</v>
      </c>
      <c r="C346" s="109">
        <v>1027.7698956414099</v>
      </c>
      <c r="D346" s="109">
        <v>1055</v>
      </c>
      <c r="E346" s="54"/>
      <c r="F346" s="67">
        <f t="shared" si="13"/>
        <v>0.10121956509580977</v>
      </c>
      <c r="G346" s="67">
        <f t="shared" si="14"/>
        <v>6.538175508180466E-2</v>
      </c>
    </row>
    <row r="347" spans="1:7" s="94" customFormat="1" x14ac:dyDescent="0.3">
      <c r="A347" s="54" t="s">
        <v>850</v>
      </c>
      <c r="B347" s="54" t="s">
        <v>722</v>
      </c>
      <c r="C347" s="109">
        <v>624.26310150045697</v>
      </c>
      <c r="D347" s="109">
        <v>696</v>
      </c>
      <c r="E347" s="54"/>
      <c r="F347" s="67">
        <f t="shared" si="13"/>
        <v>6.1480337094134779E-2</v>
      </c>
      <c r="G347" s="67">
        <f t="shared" si="14"/>
        <v>4.3133366385721371E-2</v>
      </c>
    </row>
    <row r="348" spans="1:7" s="94" customFormat="1" x14ac:dyDescent="0.3">
      <c r="A348" s="54" t="s">
        <v>851</v>
      </c>
      <c r="B348" s="54" t="s">
        <v>724</v>
      </c>
      <c r="C348" s="109">
        <v>312.987135341</v>
      </c>
      <c r="D348" s="109">
        <v>444</v>
      </c>
      <c r="E348" s="54"/>
      <c r="F348" s="67">
        <f t="shared" si="13"/>
        <v>3.0824430501565019E-2</v>
      </c>
      <c r="G348" s="67">
        <f t="shared" si="14"/>
        <v>2.7516113039167081E-2</v>
      </c>
    </row>
    <row r="349" spans="1:7" s="94" customFormat="1" x14ac:dyDescent="0.3">
      <c r="A349" s="54" t="s">
        <v>852</v>
      </c>
      <c r="B349" s="54" t="s">
        <v>1209</v>
      </c>
      <c r="C349" s="109">
        <v>762.589187831</v>
      </c>
      <c r="D349" s="109">
        <v>1174</v>
      </c>
      <c r="E349" s="54"/>
      <c r="F349" s="67">
        <f t="shared" si="13"/>
        <v>7.5103334186343906E-2</v>
      </c>
      <c r="G349" s="67">
        <f t="shared" si="14"/>
        <v>7.2756569162121962E-2</v>
      </c>
    </row>
    <row r="350" spans="1:7" s="94" customFormat="1" x14ac:dyDescent="0.3">
      <c r="A350" s="54" t="s">
        <v>853</v>
      </c>
      <c r="B350" s="110" t="s">
        <v>90</v>
      </c>
      <c r="C350" s="62">
        <f>SUM(C342:C349)</f>
        <v>10153.865951395566</v>
      </c>
      <c r="D350" s="62">
        <f>SUM(D342:D349)</f>
        <v>16136</v>
      </c>
      <c r="E350" s="54"/>
      <c r="F350" s="97">
        <f>SUM(F342:F349)</f>
        <v>1</v>
      </c>
      <c r="G350" s="97">
        <f>SUM(G342:G349)</f>
        <v>1</v>
      </c>
    </row>
    <row r="351" spans="1:7" s="94" customFormat="1" outlineLevel="1" x14ac:dyDescent="0.3">
      <c r="A351" s="54" t="s">
        <v>854</v>
      </c>
      <c r="B351" s="98" t="s">
        <v>728</v>
      </c>
      <c r="C351" s="54"/>
      <c r="D351" s="54"/>
      <c r="E351" s="54"/>
      <c r="F351" s="67">
        <f t="shared" ref="F351:F356" si="15">IF($C$350=0,"",IF(C351="[for completion]","",C351/$C$350))</f>
        <v>0</v>
      </c>
      <c r="G351" s="67">
        <f t="shared" ref="G351:G356" si="16">IF($D$350=0,"",IF(D351="[for completion]","",D351/$D$350))</f>
        <v>0</v>
      </c>
    </row>
    <row r="352" spans="1:7" s="94" customFormat="1" outlineLevel="1" x14ac:dyDescent="0.3">
      <c r="A352" s="54" t="s">
        <v>855</v>
      </c>
      <c r="B352" s="98" t="s">
        <v>730</v>
      </c>
      <c r="C352" s="54"/>
      <c r="D352" s="54"/>
      <c r="E352" s="54"/>
      <c r="F352" s="67">
        <f t="shared" si="15"/>
        <v>0</v>
      </c>
      <c r="G352" s="67">
        <f t="shared" si="16"/>
        <v>0</v>
      </c>
    </row>
    <row r="353" spans="1:7" s="94" customFormat="1" outlineLevel="1" x14ac:dyDescent="0.3">
      <c r="A353" s="54" t="s">
        <v>856</v>
      </c>
      <c r="B353" s="98" t="s">
        <v>732</v>
      </c>
      <c r="C353" s="54"/>
      <c r="D353" s="54"/>
      <c r="E353" s="54"/>
      <c r="F353" s="67">
        <f t="shared" si="15"/>
        <v>0</v>
      </c>
      <c r="G353" s="67">
        <f t="shared" si="16"/>
        <v>0</v>
      </c>
    </row>
    <row r="354" spans="1:7" s="94" customFormat="1" outlineLevel="1" x14ac:dyDescent="0.3">
      <c r="A354" s="54" t="s">
        <v>857</v>
      </c>
      <c r="B354" s="98" t="s">
        <v>734</v>
      </c>
      <c r="C354" s="54"/>
      <c r="D354" s="54"/>
      <c r="E354" s="54"/>
      <c r="F354" s="67">
        <f t="shared" si="15"/>
        <v>0</v>
      </c>
      <c r="G354" s="67">
        <f t="shared" si="16"/>
        <v>0</v>
      </c>
    </row>
    <row r="355" spans="1:7" s="94" customFormat="1" outlineLevel="1" x14ac:dyDescent="0.3">
      <c r="A355" s="54" t="s">
        <v>858</v>
      </c>
      <c r="B355" s="98" t="s">
        <v>736</v>
      </c>
      <c r="C355" s="54"/>
      <c r="D355" s="54"/>
      <c r="E355" s="54"/>
      <c r="F355" s="67">
        <f t="shared" si="15"/>
        <v>0</v>
      </c>
      <c r="G355" s="67">
        <f t="shared" si="16"/>
        <v>0</v>
      </c>
    </row>
    <row r="356" spans="1:7" s="94" customFormat="1" outlineLevel="1" x14ac:dyDescent="0.3">
      <c r="A356" s="54" t="s">
        <v>859</v>
      </c>
      <c r="B356" s="98" t="s">
        <v>738</v>
      </c>
      <c r="C356" s="54"/>
      <c r="D356" s="54"/>
      <c r="E356" s="54"/>
      <c r="F356" s="67">
        <f t="shared" si="15"/>
        <v>0</v>
      </c>
      <c r="G356" s="67">
        <f t="shared" si="16"/>
        <v>0</v>
      </c>
    </row>
    <row r="357" spans="1:7" s="94" customFormat="1" outlineLevel="1" x14ac:dyDescent="0.3">
      <c r="A357" s="54" t="s">
        <v>860</v>
      </c>
      <c r="B357" s="98"/>
      <c r="C357" s="54"/>
      <c r="D357" s="54"/>
      <c r="E357" s="54"/>
      <c r="F357" s="67"/>
      <c r="G357" s="67"/>
    </row>
    <row r="358" spans="1:7" s="94" customFormat="1" outlineLevel="1" x14ac:dyDescent="0.3">
      <c r="A358" s="54" t="s">
        <v>861</v>
      </c>
      <c r="B358" s="98"/>
      <c r="C358" s="54"/>
      <c r="D358" s="54"/>
      <c r="E358" s="54"/>
      <c r="F358" s="67"/>
      <c r="G358" s="67"/>
    </row>
    <row r="359" spans="1:7" s="94" customFormat="1" outlineLevel="1" x14ac:dyDescent="0.3">
      <c r="A359" s="54" t="s">
        <v>862</v>
      </c>
      <c r="B359" s="98"/>
      <c r="C359" s="54"/>
      <c r="D359" s="54"/>
      <c r="E359" s="54"/>
      <c r="F359" s="67"/>
      <c r="G359" s="97"/>
    </row>
    <row r="360" spans="1:7" ht="15" customHeight="1" x14ac:dyDescent="0.3">
      <c r="A360" s="148"/>
      <c r="B360" s="149" t="s">
        <v>863</v>
      </c>
      <c r="C360" s="148" t="s">
        <v>864</v>
      </c>
      <c r="D360" s="148"/>
      <c r="E360" s="148"/>
      <c r="F360" s="148"/>
      <c r="G360" s="151"/>
    </row>
    <row r="361" spans="1:7" s="94" customFormat="1" x14ac:dyDescent="0.3">
      <c r="A361" s="54" t="s">
        <v>865</v>
      </c>
      <c r="B361" s="102" t="s">
        <v>866</v>
      </c>
      <c r="C361" s="156">
        <v>0.12747977654732801</v>
      </c>
      <c r="D361" s="54"/>
      <c r="E361" s="54"/>
      <c r="F361" s="54"/>
      <c r="G361" s="54"/>
    </row>
    <row r="362" spans="1:7" s="94" customFormat="1" x14ac:dyDescent="0.3">
      <c r="A362" s="54" t="s">
        <v>867</v>
      </c>
      <c r="B362" s="102" t="s">
        <v>868</v>
      </c>
      <c r="C362" s="156">
        <v>6.0528371588291503E-2</v>
      </c>
      <c r="D362" s="54"/>
      <c r="E362" s="54"/>
      <c r="F362" s="54"/>
      <c r="G362" s="54"/>
    </row>
    <row r="363" spans="1:7" s="94" customFormat="1" x14ac:dyDescent="0.3">
      <c r="A363" s="54" t="s">
        <v>869</v>
      </c>
      <c r="B363" s="102" t="s">
        <v>870</v>
      </c>
      <c r="C363" s="156">
        <v>0.106282452439275</v>
      </c>
      <c r="D363" s="54"/>
      <c r="E363" s="54"/>
      <c r="F363" s="54"/>
      <c r="G363" s="54"/>
    </row>
    <row r="364" spans="1:7" s="94" customFormat="1" x14ac:dyDescent="0.3">
      <c r="A364" s="54" t="s">
        <v>871</v>
      </c>
      <c r="B364" s="102" t="s">
        <v>872</v>
      </c>
      <c r="C364" s="156">
        <v>0.128964776446676</v>
      </c>
      <c r="D364" s="54"/>
      <c r="E364" s="54"/>
      <c r="F364" s="54"/>
      <c r="G364" s="54"/>
    </row>
    <row r="365" spans="1:7" s="94" customFormat="1" x14ac:dyDescent="0.3">
      <c r="A365" s="54" t="s">
        <v>873</v>
      </c>
      <c r="B365" s="102" t="s">
        <v>874</v>
      </c>
      <c r="C365" s="156">
        <v>2.5626937917982699E-2</v>
      </c>
      <c r="D365" s="54"/>
      <c r="E365" s="54"/>
      <c r="F365" s="54"/>
      <c r="G365" s="54"/>
    </row>
    <row r="366" spans="1:7" s="94" customFormat="1" x14ac:dyDescent="0.3">
      <c r="A366" s="54" t="s">
        <v>875</v>
      </c>
      <c r="B366" s="102" t="s">
        <v>876</v>
      </c>
      <c r="C366" s="156">
        <v>3.5397129946904603E-2</v>
      </c>
      <c r="D366" s="54"/>
      <c r="E366" s="54"/>
      <c r="F366" s="54"/>
      <c r="G366" s="54"/>
    </row>
    <row r="367" spans="1:7" s="94" customFormat="1" x14ac:dyDescent="0.3">
      <c r="A367" s="54" t="s">
        <v>877</v>
      </c>
      <c r="B367" s="102" t="s">
        <v>878</v>
      </c>
      <c r="C367" s="156">
        <v>0.42279919943050598</v>
      </c>
      <c r="D367" s="54"/>
      <c r="E367" s="54"/>
      <c r="F367" s="54"/>
      <c r="G367" s="54"/>
    </row>
    <row r="368" spans="1:7" s="94" customFormat="1" x14ac:dyDescent="0.3">
      <c r="A368" s="54" t="s">
        <v>879</v>
      </c>
      <c r="B368" s="102" t="s">
        <v>880</v>
      </c>
      <c r="C368" s="156">
        <v>2.6080020259042599E-2</v>
      </c>
      <c r="D368" s="54"/>
      <c r="E368" s="54"/>
      <c r="F368" s="54"/>
      <c r="G368" s="54"/>
    </row>
    <row r="369" spans="1:7" s="94" customFormat="1" x14ac:dyDescent="0.3">
      <c r="A369" s="54" t="s">
        <v>881</v>
      </c>
      <c r="B369" s="102" t="s">
        <v>882</v>
      </c>
      <c r="C369" s="156" t="s" cm="1">
        <v>943</v>
      </c>
      <c r="D369" s="54"/>
      <c r="E369" s="54"/>
      <c r="F369" s="54"/>
      <c r="G369" s="54"/>
    </row>
    <row r="370" spans="1:7" s="94" customFormat="1" x14ac:dyDescent="0.3">
      <c r="A370" s="54" t="s">
        <v>883</v>
      </c>
      <c r="B370" s="102" t="s">
        <v>88</v>
      </c>
      <c r="C370" s="156">
        <v>1.2350455384952099E-2</v>
      </c>
      <c r="D370" s="54"/>
      <c r="E370" s="54"/>
      <c r="F370" s="54"/>
      <c r="G370" s="54"/>
    </row>
    <row r="371" spans="1:7" s="94" customFormat="1" outlineLevel="1" x14ac:dyDescent="0.3">
      <c r="A371" s="54" t="s">
        <v>884</v>
      </c>
      <c r="B371" s="54" t="s">
        <v>1210</v>
      </c>
      <c r="C371" s="156">
        <v>9.3337854674321197E-3</v>
      </c>
      <c r="D371" s="54"/>
      <c r="E371" s="54"/>
      <c r="F371" s="54"/>
      <c r="G371" s="54"/>
    </row>
    <row r="372" spans="1:7" s="94" customFormat="1" outlineLevel="1" x14ac:dyDescent="0.3">
      <c r="A372" s="54" t="s">
        <v>885</v>
      </c>
      <c r="B372" s="54" t="s">
        <v>1211</v>
      </c>
      <c r="C372" s="156">
        <v>4.5157094571607902E-2</v>
      </c>
      <c r="D372" s="54"/>
      <c r="E372" s="54"/>
      <c r="F372" s="54"/>
      <c r="G372" s="54"/>
    </row>
    <row r="373" spans="1:7" s="94" customFormat="1" outlineLevel="1" x14ac:dyDescent="0.3">
      <c r="A373" s="54" t="s">
        <v>886</v>
      </c>
      <c r="B373" s="98"/>
      <c r="C373" s="100"/>
      <c r="D373" s="54"/>
      <c r="E373" s="54"/>
      <c r="F373" s="54"/>
      <c r="G373" s="54"/>
    </row>
    <row r="374" spans="1:7" s="94" customFormat="1" outlineLevel="1" x14ac:dyDescent="0.3">
      <c r="A374" s="54" t="s">
        <v>887</v>
      </c>
      <c r="B374" s="98"/>
      <c r="C374" s="100"/>
      <c r="D374" s="54"/>
      <c r="E374" s="54"/>
      <c r="F374" s="54"/>
      <c r="G374" s="54"/>
    </row>
    <row r="375" spans="1:7" s="94" customFormat="1" outlineLevel="1" x14ac:dyDescent="0.3">
      <c r="A375" s="54" t="s">
        <v>888</v>
      </c>
      <c r="B375" s="98"/>
      <c r="C375" s="100"/>
      <c r="D375" s="54"/>
      <c r="E375" s="54"/>
      <c r="F375" s="54"/>
      <c r="G375" s="54"/>
    </row>
    <row r="376" spans="1:7" s="94" customFormat="1" outlineLevel="1" x14ac:dyDescent="0.3">
      <c r="A376" s="54" t="s">
        <v>889</v>
      </c>
      <c r="B376" s="98"/>
      <c r="C376" s="100"/>
      <c r="D376" s="54"/>
      <c r="E376" s="54"/>
      <c r="F376" s="54"/>
      <c r="G376" s="54"/>
    </row>
    <row r="377" spans="1:7" s="94" customFormat="1" outlineLevel="1" x14ac:dyDescent="0.3">
      <c r="A377" s="54" t="s">
        <v>890</v>
      </c>
      <c r="B377" s="98"/>
      <c r="C377" s="100"/>
      <c r="D377" s="54"/>
      <c r="E377" s="54"/>
      <c r="F377" s="54"/>
      <c r="G377" s="54"/>
    </row>
    <row r="378" spans="1:7" s="94" customFormat="1" outlineLevel="1" x14ac:dyDescent="0.3">
      <c r="A378" s="54" t="s">
        <v>891</v>
      </c>
      <c r="B378" s="98"/>
      <c r="C378" s="100"/>
      <c r="D378" s="54"/>
      <c r="E378" s="54"/>
      <c r="F378" s="54"/>
      <c r="G378" s="54"/>
    </row>
    <row r="379" spans="1:7" s="94" customFormat="1" outlineLevel="1" x14ac:dyDescent="0.3">
      <c r="A379" s="54" t="s">
        <v>892</v>
      </c>
      <c r="B379" s="98"/>
      <c r="C379" s="100"/>
      <c r="D379" s="54"/>
      <c r="E379" s="54"/>
      <c r="F379" s="54"/>
      <c r="G379" s="54"/>
    </row>
    <row r="380" spans="1:7" s="94" customFormat="1" outlineLevel="1" x14ac:dyDescent="0.3">
      <c r="A380" s="54" t="s">
        <v>893</v>
      </c>
      <c r="B380" s="98"/>
      <c r="C380" s="100"/>
      <c r="D380" s="54"/>
      <c r="E380" s="54"/>
      <c r="F380" s="54"/>
      <c r="G380" s="54"/>
    </row>
    <row r="381" spans="1:7" s="94" customFormat="1" outlineLevel="1" x14ac:dyDescent="0.3">
      <c r="A381" s="54" t="s">
        <v>894</v>
      </c>
      <c r="B381" s="98"/>
      <c r="C381" s="100"/>
      <c r="D381" s="54"/>
      <c r="E381" s="54"/>
      <c r="F381" s="54"/>
      <c r="G381" s="54"/>
    </row>
    <row r="382" spans="1:7" s="94" customFormat="1" outlineLevel="1" x14ac:dyDescent="0.3">
      <c r="A382" s="54" t="s">
        <v>895</v>
      </c>
      <c r="B382" s="98"/>
      <c r="C382" s="100"/>
      <c r="D382" s="54"/>
      <c r="E382" s="54"/>
      <c r="F382" s="54"/>
      <c r="G382" s="93"/>
    </row>
    <row r="383" spans="1:7" s="94" customFormat="1" outlineLevel="1" x14ac:dyDescent="0.3">
      <c r="A383" s="54" t="s">
        <v>896</v>
      </c>
      <c r="B383" s="98"/>
      <c r="C383" s="100"/>
      <c r="D383" s="54"/>
      <c r="E383" s="54"/>
      <c r="F383" s="54"/>
      <c r="G383" s="93"/>
    </row>
    <row r="384" spans="1:7" s="94" customFormat="1" outlineLevel="1" x14ac:dyDescent="0.3">
      <c r="A384" s="54" t="s">
        <v>897</v>
      </c>
      <c r="B384" s="98"/>
      <c r="C384" s="100"/>
      <c r="D384" s="54"/>
      <c r="E384" s="54"/>
      <c r="F384" s="54"/>
      <c r="G384" s="93"/>
    </row>
    <row r="385" spans="1:7" s="94" customFormat="1" outlineLevel="1" x14ac:dyDescent="0.3">
      <c r="A385" s="54" t="s">
        <v>898</v>
      </c>
      <c r="B385" s="98"/>
      <c r="C385" s="100"/>
      <c r="D385" s="54"/>
      <c r="E385" s="54"/>
      <c r="F385" s="54"/>
      <c r="G385" s="93"/>
    </row>
    <row r="386" spans="1:7" s="94" customFormat="1" outlineLevel="1" x14ac:dyDescent="0.3">
      <c r="A386" s="54" t="s">
        <v>899</v>
      </c>
      <c r="B386" s="98"/>
      <c r="C386" s="100"/>
      <c r="D386" s="54"/>
      <c r="E386" s="54"/>
      <c r="F386" s="54"/>
      <c r="G386" s="93"/>
    </row>
    <row r="387" spans="1:7" s="94" customFormat="1" outlineLevel="1" x14ac:dyDescent="0.3">
      <c r="A387" s="54" t="s">
        <v>900</v>
      </c>
      <c r="B387" s="98"/>
      <c r="C387" s="100"/>
      <c r="D387" s="54"/>
      <c r="E387" s="54"/>
      <c r="F387" s="54"/>
      <c r="G387" s="93"/>
    </row>
    <row r="388" spans="1:7" s="94" customFormat="1" x14ac:dyDescent="0.3">
      <c r="A388" s="54"/>
      <c r="B388" s="54"/>
      <c r="C388" s="100"/>
      <c r="D388" s="54"/>
      <c r="E388" s="54"/>
      <c r="F388" s="54"/>
      <c r="G388" s="93"/>
    </row>
    <row r="389" spans="1:7" s="94" customFormat="1" x14ac:dyDescent="0.3">
      <c r="A389" s="54"/>
      <c r="B389" s="54"/>
      <c r="C389" s="100"/>
      <c r="D389" s="54"/>
      <c r="E389" s="54"/>
      <c r="F389" s="54"/>
      <c r="G389" s="93"/>
    </row>
    <row r="390" spans="1:7" s="94" customFormat="1" x14ac:dyDescent="0.3">
      <c r="A390" s="54"/>
      <c r="B390" s="54"/>
      <c r="C390" s="100"/>
      <c r="D390" s="54"/>
      <c r="E390" s="54"/>
      <c r="F390" s="54"/>
      <c r="G390" s="93"/>
    </row>
    <row r="391" spans="1:7" s="94" customFormat="1" x14ac:dyDescent="0.3">
      <c r="A391" s="54"/>
      <c r="B391" s="54"/>
      <c r="C391" s="100"/>
      <c r="D391" s="54"/>
      <c r="E391" s="54"/>
      <c r="F391" s="54"/>
      <c r="G391" s="93"/>
    </row>
    <row r="392" spans="1:7" s="94" customFormat="1" x14ac:dyDescent="0.3">
      <c r="A392" s="54"/>
      <c r="B392" s="54"/>
      <c r="C392" s="100"/>
      <c r="D392" s="54"/>
      <c r="E392" s="54"/>
      <c r="F392" s="54"/>
      <c r="G392" s="93"/>
    </row>
    <row r="393" spans="1:7" s="94" customFormat="1" x14ac:dyDescent="0.3">
      <c r="A393" s="54"/>
      <c r="B393" s="54"/>
      <c r="C393" s="100"/>
      <c r="D393" s="54"/>
      <c r="E393" s="54"/>
      <c r="F393" s="54"/>
      <c r="G393" s="93"/>
    </row>
    <row r="394" spans="1:7" s="94" customFormat="1" x14ac:dyDescent="0.3">
      <c r="A394" s="54"/>
      <c r="B394" s="54"/>
      <c r="C394" s="54"/>
      <c r="D394" s="54"/>
      <c r="E394" s="54"/>
      <c r="F394" s="54"/>
      <c r="G394" s="93"/>
    </row>
    <row r="395" spans="1:7" s="94" customFormat="1" x14ac:dyDescent="0.3">
      <c r="A395" s="54"/>
      <c r="B395" s="54"/>
      <c r="C395" s="54"/>
      <c r="D395" s="54"/>
      <c r="E395" s="54"/>
      <c r="F395" s="54"/>
      <c r="G395" s="93"/>
    </row>
    <row r="396" spans="1:7" s="94" customFormat="1" x14ac:dyDescent="0.3">
      <c r="A396" s="54"/>
      <c r="B396" s="54"/>
      <c r="C396" s="54"/>
      <c r="D396" s="54"/>
      <c r="E396" s="54"/>
      <c r="F396" s="54"/>
      <c r="G396" s="93"/>
    </row>
    <row r="397" spans="1:7" s="94" customFormat="1" x14ac:dyDescent="0.3">
      <c r="A397" s="54"/>
      <c r="B397" s="54"/>
      <c r="C397" s="54"/>
      <c r="D397" s="54"/>
      <c r="E397" s="54"/>
      <c r="F397" s="54"/>
      <c r="G397" s="93"/>
    </row>
    <row r="398" spans="1:7" s="94" customFormat="1" x14ac:dyDescent="0.3">
      <c r="A398" s="54"/>
      <c r="B398" s="54"/>
      <c r="C398" s="54"/>
      <c r="D398" s="54"/>
      <c r="E398" s="54"/>
      <c r="F398" s="54"/>
      <c r="G398" s="93"/>
    </row>
    <row r="399" spans="1:7" s="94" customFormat="1" x14ac:dyDescent="0.3">
      <c r="A399" s="54"/>
      <c r="B399" s="54"/>
      <c r="C399" s="54"/>
      <c r="D399" s="54"/>
      <c r="E399" s="54"/>
      <c r="F399" s="54"/>
      <c r="G399" s="93"/>
    </row>
    <row r="400" spans="1:7" s="94" customFormat="1" x14ac:dyDescent="0.3">
      <c r="A400" s="54"/>
      <c r="B400" s="54"/>
      <c r="C400" s="54"/>
      <c r="D400" s="54"/>
      <c r="E400" s="54"/>
      <c r="F400" s="54"/>
      <c r="G400" s="93"/>
    </row>
    <row r="401" spans="1:7" s="94" customFormat="1" x14ac:dyDescent="0.3">
      <c r="A401" s="54"/>
      <c r="B401" s="54"/>
      <c r="C401" s="54"/>
      <c r="D401" s="54"/>
      <c r="E401" s="54"/>
      <c r="F401" s="54"/>
      <c r="G401" s="93"/>
    </row>
    <row r="402" spans="1:7" s="94" customFormat="1" x14ac:dyDescent="0.3">
      <c r="A402" s="54"/>
      <c r="B402" s="54"/>
      <c r="C402" s="54"/>
      <c r="D402" s="54"/>
      <c r="E402" s="54"/>
      <c r="F402" s="54"/>
      <c r="G402" s="93"/>
    </row>
    <row r="403" spans="1:7" s="94" customFormat="1" x14ac:dyDescent="0.3">
      <c r="A403" s="54"/>
      <c r="B403" s="54"/>
      <c r="C403" s="54"/>
      <c r="D403" s="54"/>
      <c r="E403" s="54"/>
      <c r="F403" s="54"/>
      <c r="G403" s="93"/>
    </row>
    <row r="404" spans="1:7" s="94" customFormat="1" x14ac:dyDescent="0.3">
      <c r="A404" s="54"/>
      <c r="B404" s="54"/>
      <c r="C404" s="54"/>
      <c r="D404" s="54"/>
      <c r="E404" s="54"/>
      <c r="F404" s="54"/>
      <c r="G404" s="93"/>
    </row>
    <row r="405" spans="1:7" s="94" customFormat="1" x14ac:dyDescent="0.3">
      <c r="A405" s="54"/>
      <c r="B405" s="54"/>
      <c r="C405" s="54"/>
      <c r="D405" s="54"/>
      <c r="E405" s="54"/>
      <c r="F405" s="54"/>
      <c r="G405" s="93"/>
    </row>
    <row r="406" spans="1:7" s="94" customFormat="1" x14ac:dyDescent="0.3">
      <c r="A406" s="54"/>
      <c r="B406" s="54"/>
      <c r="C406" s="54"/>
      <c r="D406" s="54"/>
      <c r="E406" s="54"/>
      <c r="F406" s="54"/>
      <c r="G406" s="93"/>
    </row>
    <row r="407" spans="1:7" s="94" customFormat="1" x14ac:dyDescent="0.3">
      <c r="A407" s="54"/>
      <c r="B407" s="54"/>
      <c r="C407" s="54"/>
      <c r="D407" s="54"/>
      <c r="E407" s="54"/>
      <c r="F407" s="54"/>
      <c r="G407" s="93"/>
    </row>
    <row r="408" spans="1:7" s="94" customFormat="1" x14ac:dyDescent="0.3">
      <c r="A408" s="54"/>
      <c r="B408" s="54"/>
      <c r="C408" s="54"/>
      <c r="D408" s="54"/>
      <c r="E408" s="54"/>
      <c r="F408" s="54"/>
      <c r="G408" s="93"/>
    </row>
    <row r="409" spans="1:7" s="94" customFormat="1" x14ac:dyDescent="0.3">
      <c r="A409" s="54"/>
      <c r="B409" s="54"/>
      <c r="C409" s="54"/>
      <c r="D409" s="54"/>
      <c r="E409" s="54"/>
      <c r="F409" s="54"/>
      <c r="G409" s="93"/>
    </row>
    <row r="410" spans="1:7" s="94" customFormat="1" x14ac:dyDescent="0.3">
      <c r="A410" s="54"/>
      <c r="B410" s="54"/>
      <c r="C410" s="54"/>
      <c r="D410" s="54"/>
      <c r="E410" s="54"/>
      <c r="F410" s="54"/>
      <c r="G410" s="93"/>
    </row>
    <row r="411" spans="1:7" s="94" customFormat="1" x14ac:dyDescent="0.3">
      <c r="A411" s="54"/>
      <c r="B411" s="54"/>
      <c r="C411" s="54"/>
      <c r="D411" s="54"/>
      <c r="E411" s="54"/>
      <c r="F411" s="54"/>
      <c r="G411" s="93"/>
    </row>
    <row r="412" spans="1:7" s="94" customFormat="1" x14ac:dyDescent="0.3">
      <c r="A412" s="54"/>
      <c r="B412" s="54"/>
      <c r="C412" s="54"/>
      <c r="D412" s="54"/>
      <c r="E412" s="54"/>
      <c r="F412" s="54"/>
      <c r="G412" s="93"/>
    </row>
    <row r="413" spans="1:7" s="94" customFormat="1" x14ac:dyDescent="0.3">
      <c r="A413" s="54"/>
      <c r="B413" s="54"/>
      <c r="C413" s="54"/>
      <c r="D413" s="54"/>
      <c r="E413" s="54"/>
      <c r="F413" s="54"/>
      <c r="G413" s="93"/>
    </row>
    <row r="414" spans="1:7" s="94" customFormat="1" x14ac:dyDescent="0.3">
      <c r="A414" s="54"/>
      <c r="B414" s="54"/>
      <c r="C414" s="54"/>
      <c r="D414" s="54"/>
      <c r="E414" s="54"/>
      <c r="F414" s="54"/>
      <c r="G414" s="93"/>
    </row>
    <row r="415" spans="1:7" s="94" customFormat="1" x14ac:dyDescent="0.3">
      <c r="A415" s="54"/>
      <c r="B415" s="54"/>
      <c r="C415" s="54"/>
      <c r="D415" s="54"/>
      <c r="E415" s="54"/>
      <c r="F415" s="54"/>
      <c r="G415" s="93"/>
    </row>
    <row r="416" spans="1:7" s="94" customFormat="1" x14ac:dyDescent="0.3">
      <c r="A416" s="54"/>
      <c r="B416" s="54"/>
      <c r="C416" s="54"/>
      <c r="D416" s="54"/>
      <c r="E416" s="54"/>
      <c r="F416" s="54"/>
      <c r="G416" s="93"/>
    </row>
    <row r="417" spans="1:7" s="94" customFormat="1" x14ac:dyDescent="0.3">
      <c r="A417" s="54"/>
      <c r="B417" s="54"/>
      <c r="C417" s="54"/>
      <c r="D417" s="54"/>
      <c r="E417" s="54"/>
      <c r="F417" s="54"/>
      <c r="G417" s="93"/>
    </row>
    <row r="418" spans="1:7" s="94" customFormat="1" x14ac:dyDescent="0.3">
      <c r="A418" s="54"/>
      <c r="B418" s="54"/>
      <c r="C418" s="54"/>
      <c r="D418" s="54"/>
      <c r="E418" s="54"/>
      <c r="F418" s="54"/>
      <c r="G418" s="93"/>
    </row>
    <row r="419" spans="1:7" s="94" customFormat="1" x14ac:dyDescent="0.3">
      <c r="A419" s="54"/>
      <c r="B419" s="54"/>
      <c r="C419" s="54"/>
      <c r="D419" s="54"/>
      <c r="E419" s="54"/>
      <c r="F419" s="54"/>
      <c r="G419" s="93"/>
    </row>
    <row r="420" spans="1:7" s="94" customFormat="1" x14ac:dyDescent="0.3">
      <c r="A420" s="54"/>
      <c r="B420" s="54"/>
      <c r="C420" s="54"/>
      <c r="D420" s="54"/>
      <c r="E420" s="54"/>
      <c r="F420" s="54"/>
      <c r="G420" s="93"/>
    </row>
    <row r="421" spans="1:7" s="94" customFormat="1" x14ac:dyDescent="0.3">
      <c r="A421" s="54"/>
      <c r="B421" s="54"/>
      <c r="C421" s="54"/>
      <c r="D421" s="54"/>
      <c r="E421" s="54"/>
      <c r="F421" s="54"/>
      <c r="G421" s="93"/>
    </row>
    <row r="422" spans="1:7" s="94" customFormat="1" x14ac:dyDescent="0.3">
      <c r="A422" s="54"/>
      <c r="B422" s="54"/>
      <c r="C422" s="54"/>
      <c r="D422" s="54"/>
      <c r="E422" s="54"/>
      <c r="F422" s="54"/>
      <c r="G422" s="93"/>
    </row>
    <row r="423" spans="1:7" s="94" customFormat="1" x14ac:dyDescent="0.3">
      <c r="A423" s="54"/>
      <c r="B423" s="54"/>
      <c r="C423" s="54"/>
      <c r="D423" s="54"/>
      <c r="E423" s="54"/>
      <c r="F423" s="54"/>
      <c r="G423" s="93"/>
    </row>
    <row r="424" spans="1:7" s="94" customFormat="1" x14ac:dyDescent="0.3">
      <c r="A424" s="54"/>
      <c r="B424" s="54"/>
      <c r="C424" s="54"/>
      <c r="D424" s="54"/>
      <c r="E424" s="54"/>
      <c r="F424" s="54"/>
      <c r="G424" s="93"/>
    </row>
    <row r="425" spans="1:7" s="94" customFormat="1" x14ac:dyDescent="0.3">
      <c r="A425" s="54"/>
      <c r="B425" s="54"/>
      <c r="C425" s="54"/>
      <c r="D425" s="54"/>
      <c r="E425" s="54"/>
      <c r="F425" s="54"/>
      <c r="G425" s="93"/>
    </row>
    <row r="426" spans="1:7" s="94" customFormat="1" x14ac:dyDescent="0.3">
      <c r="A426" s="54"/>
      <c r="B426" s="54"/>
      <c r="C426" s="54"/>
      <c r="D426" s="54"/>
      <c r="E426" s="54"/>
      <c r="F426" s="54"/>
      <c r="G426" s="93"/>
    </row>
    <row r="427" spans="1:7" s="94" customFormat="1" x14ac:dyDescent="0.3">
      <c r="A427" s="54"/>
      <c r="B427" s="54"/>
      <c r="C427" s="54"/>
      <c r="D427" s="54"/>
      <c r="E427" s="54"/>
      <c r="F427" s="54"/>
      <c r="G427" s="93"/>
    </row>
    <row r="428" spans="1:7" s="94" customFormat="1" x14ac:dyDescent="0.3">
      <c r="A428" s="54"/>
      <c r="B428" s="54"/>
      <c r="C428" s="54"/>
      <c r="D428" s="54"/>
      <c r="E428" s="54"/>
      <c r="F428" s="54"/>
      <c r="G428" s="93"/>
    </row>
    <row r="429" spans="1:7" s="94" customFormat="1" x14ac:dyDescent="0.3">
      <c r="A429" s="54"/>
      <c r="B429" s="54"/>
      <c r="C429" s="54"/>
      <c r="D429" s="54"/>
      <c r="E429" s="54"/>
      <c r="F429" s="54"/>
      <c r="G429" s="93"/>
    </row>
    <row r="430" spans="1:7" s="94" customFormat="1" x14ac:dyDescent="0.3">
      <c r="A430" s="54"/>
      <c r="B430" s="54"/>
      <c r="C430" s="54"/>
      <c r="D430" s="54"/>
      <c r="E430" s="54"/>
      <c r="F430" s="54"/>
      <c r="G430" s="93"/>
    </row>
    <row r="431" spans="1:7" s="94" customFormat="1" x14ac:dyDescent="0.3">
      <c r="A431" s="54"/>
      <c r="B431" s="54"/>
      <c r="C431" s="54"/>
      <c r="D431" s="54"/>
      <c r="E431" s="54"/>
      <c r="F431" s="54"/>
      <c r="G431" s="93"/>
    </row>
    <row r="432" spans="1:7" s="94" customFormat="1" x14ac:dyDescent="0.3">
      <c r="A432" s="54"/>
      <c r="B432" s="54"/>
      <c r="C432" s="54"/>
      <c r="D432" s="54"/>
      <c r="E432" s="54"/>
      <c r="F432" s="54"/>
      <c r="G432" s="93"/>
    </row>
    <row r="433" spans="1:7" s="94" customFormat="1" x14ac:dyDescent="0.3">
      <c r="A433" s="54"/>
      <c r="B433" s="54"/>
      <c r="C433" s="54"/>
      <c r="D433" s="54"/>
      <c r="E433" s="54"/>
      <c r="F433" s="54"/>
      <c r="G433" s="93"/>
    </row>
    <row r="434" spans="1:7" s="94" customFormat="1" x14ac:dyDescent="0.3">
      <c r="A434" s="54"/>
      <c r="B434" s="54"/>
      <c r="C434" s="54"/>
      <c r="D434" s="54"/>
      <c r="E434" s="54"/>
      <c r="F434" s="54"/>
      <c r="G434" s="93"/>
    </row>
    <row r="435" spans="1:7" s="94" customFormat="1" x14ac:dyDescent="0.3">
      <c r="A435" s="54"/>
      <c r="B435" s="54"/>
      <c r="C435" s="54"/>
      <c r="D435" s="54"/>
      <c r="E435" s="54"/>
      <c r="F435" s="54"/>
      <c r="G435" s="93"/>
    </row>
    <row r="436" spans="1:7" s="94" customFormat="1" x14ac:dyDescent="0.3">
      <c r="A436" s="54"/>
      <c r="B436" s="54"/>
      <c r="C436" s="54"/>
      <c r="D436" s="54"/>
      <c r="E436" s="54"/>
      <c r="F436" s="54"/>
      <c r="G436" s="93"/>
    </row>
    <row r="437" spans="1:7" s="94" customFormat="1" x14ac:dyDescent="0.3">
      <c r="A437" s="54"/>
      <c r="B437" s="54"/>
      <c r="C437" s="54"/>
      <c r="D437" s="54"/>
      <c r="E437" s="54"/>
      <c r="F437" s="54"/>
      <c r="G437" s="93"/>
    </row>
    <row r="438" spans="1:7" s="94" customFormat="1" x14ac:dyDescent="0.3">
      <c r="A438" s="54"/>
      <c r="B438" s="54"/>
      <c r="C438" s="54"/>
      <c r="D438" s="54"/>
      <c r="E438" s="54"/>
      <c r="F438" s="54"/>
      <c r="G438" s="93"/>
    </row>
    <row r="439" spans="1:7" s="94" customFormat="1" x14ac:dyDescent="0.3">
      <c r="A439" s="54"/>
      <c r="B439" s="54"/>
      <c r="C439" s="54"/>
      <c r="D439" s="54"/>
      <c r="E439" s="54"/>
      <c r="F439" s="54"/>
      <c r="G439" s="93"/>
    </row>
    <row r="440" spans="1:7" s="94" customFormat="1" x14ac:dyDescent="0.3">
      <c r="A440" s="54"/>
      <c r="B440" s="54"/>
      <c r="C440" s="54"/>
      <c r="D440" s="54"/>
      <c r="E440" s="54"/>
      <c r="F440" s="54"/>
      <c r="G440" s="93"/>
    </row>
    <row r="441" spans="1:7" s="94" customFormat="1" x14ac:dyDescent="0.3">
      <c r="A441" s="54"/>
      <c r="B441" s="54"/>
      <c r="C441" s="54"/>
      <c r="D441" s="54"/>
      <c r="E441" s="54"/>
      <c r="F441" s="54"/>
      <c r="G441" s="93"/>
    </row>
    <row r="442" spans="1:7" s="94" customFormat="1" x14ac:dyDescent="0.3">
      <c r="A442" s="54"/>
      <c r="B442" s="54"/>
      <c r="C442" s="54"/>
      <c r="D442" s="54"/>
      <c r="E442" s="54"/>
      <c r="F442" s="54"/>
      <c r="G442" s="93"/>
    </row>
    <row r="443" spans="1:7" s="94" customFormat="1" x14ac:dyDescent="0.3">
      <c r="A443" s="54"/>
      <c r="B443" s="54"/>
      <c r="C443" s="54"/>
      <c r="D443" s="54"/>
      <c r="E443" s="54"/>
      <c r="F443" s="54"/>
      <c r="G443" s="93"/>
    </row>
    <row r="444" spans="1:7" s="94" customFormat="1" x14ac:dyDescent="0.3">
      <c r="A444" s="54"/>
      <c r="B444" s="54"/>
      <c r="C444" s="54"/>
      <c r="D444" s="54"/>
      <c r="E444" s="54"/>
      <c r="F444" s="54"/>
      <c r="G444" s="93"/>
    </row>
    <row r="445" spans="1:7" s="94" customFormat="1" x14ac:dyDescent="0.3">
      <c r="A445" s="54"/>
      <c r="B445" s="54"/>
      <c r="C445" s="54"/>
      <c r="D445" s="54"/>
      <c r="E445" s="54"/>
      <c r="F445" s="54"/>
      <c r="G445" s="93"/>
    </row>
    <row r="446" spans="1:7" s="94" customFormat="1" x14ac:dyDescent="0.3">
      <c r="A446" s="54"/>
      <c r="B446" s="54"/>
      <c r="C446" s="54"/>
      <c r="D446" s="54"/>
      <c r="E446" s="54"/>
      <c r="F446" s="54"/>
      <c r="G446" s="93"/>
    </row>
    <row r="447" spans="1:7" s="94" customFormat="1" x14ac:dyDescent="0.3">
      <c r="A447" s="54"/>
      <c r="B447" s="54"/>
      <c r="C447" s="54"/>
      <c r="D447" s="54"/>
      <c r="E447" s="54"/>
      <c r="F447" s="54"/>
      <c r="G447" s="93"/>
    </row>
    <row r="448" spans="1:7" s="94" customFormat="1" x14ac:dyDescent="0.3">
      <c r="A448" s="54"/>
      <c r="B448" s="54"/>
      <c r="C448" s="54"/>
      <c r="D448" s="54"/>
      <c r="E448" s="54"/>
      <c r="F448" s="54"/>
      <c r="G448" s="93"/>
    </row>
    <row r="449" spans="1:7" s="94" customFormat="1" x14ac:dyDescent="0.3">
      <c r="A449" s="54"/>
      <c r="B449" s="54"/>
      <c r="C449" s="54"/>
      <c r="D449" s="54"/>
      <c r="E449" s="54"/>
      <c r="F449" s="54"/>
      <c r="G449" s="93"/>
    </row>
    <row r="450" spans="1:7" s="94" customFormat="1" x14ac:dyDescent="0.3">
      <c r="A450" s="54"/>
      <c r="B450" s="54"/>
      <c r="C450" s="54"/>
      <c r="D450" s="54"/>
      <c r="E450" s="54"/>
      <c r="F450" s="54"/>
      <c r="G450" s="93"/>
    </row>
    <row r="451" spans="1:7" s="94" customFormat="1" x14ac:dyDescent="0.3">
      <c r="A451" s="54"/>
      <c r="B451" s="54"/>
      <c r="C451" s="54"/>
      <c r="D451" s="54"/>
      <c r="E451" s="54"/>
      <c r="F451" s="54"/>
      <c r="G451" s="93"/>
    </row>
    <row r="452" spans="1:7" s="94" customFormat="1" x14ac:dyDescent="0.3">
      <c r="A452" s="54"/>
      <c r="B452" s="54"/>
      <c r="C452" s="54"/>
      <c r="D452" s="54"/>
      <c r="E452" s="54"/>
      <c r="F452" s="54"/>
      <c r="G452" s="93"/>
    </row>
    <row r="453" spans="1:7" s="94" customFormat="1" x14ac:dyDescent="0.3">
      <c r="A453" s="54"/>
      <c r="B453" s="54"/>
      <c r="C453" s="54"/>
      <c r="D453" s="54"/>
      <c r="E453" s="54"/>
      <c r="F453" s="54"/>
      <c r="G453" s="93"/>
    </row>
    <row r="454" spans="1:7" s="94" customFormat="1" x14ac:dyDescent="0.3">
      <c r="A454" s="54"/>
      <c r="B454" s="54"/>
      <c r="C454" s="54"/>
      <c r="D454" s="54"/>
      <c r="E454" s="54"/>
      <c r="F454" s="54"/>
      <c r="G454" s="93"/>
    </row>
    <row r="455" spans="1:7" s="94" customFormat="1" x14ac:dyDescent="0.3">
      <c r="A455" s="54"/>
      <c r="B455" s="54"/>
      <c r="C455" s="54"/>
      <c r="D455" s="54"/>
      <c r="E455" s="54"/>
      <c r="F455" s="54"/>
      <c r="G455" s="93"/>
    </row>
    <row r="456" spans="1:7" s="94" customFormat="1" x14ac:dyDescent="0.3">
      <c r="A456" s="54"/>
      <c r="B456" s="54"/>
      <c r="C456" s="54"/>
      <c r="D456" s="54"/>
      <c r="E456" s="54"/>
      <c r="F456" s="54"/>
      <c r="G456" s="93"/>
    </row>
    <row r="457" spans="1:7" s="94" customFormat="1" x14ac:dyDescent="0.3">
      <c r="A457" s="54"/>
      <c r="B457" s="54"/>
      <c r="C457" s="54"/>
      <c r="D457" s="54"/>
      <c r="E457" s="54"/>
      <c r="F457" s="54"/>
      <c r="G457" s="93"/>
    </row>
    <row r="458" spans="1:7" s="94" customFormat="1" x14ac:dyDescent="0.3">
      <c r="A458" s="54"/>
      <c r="B458" s="54"/>
      <c r="C458" s="54"/>
      <c r="D458" s="54"/>
      <c r="E458" s="54"/>
      <c r="F458" s="54"/>
      <c r="G458" s="93"/>
    </row>
    <row r="459" spans="1:7" s="94" customFormat="1" x14ac:dyDescent="0.3">
      <c r="A459" s="54"/>
      <c r="B459" s="54"/>
      <c r="C459" s="54"/>
      <c r="D459" s="54"/>
      <c r="E459" s="54"/>
      <c r="F459" s="54"/>
      <c r="G459" s="93"/>
    </row>
    <row r="460" spans="1:7" s="94" customFormat="1" x14ac:dyDescent="0.3">
      <c r="A460" s="54"/>
      <c r="B460" s="54"/>
      <c r="C460" s="54"/>
      <c r="D460" s="54"/>
      <c r="E460" s="54"/>
      <c r="F460" s="54"/>
      <c r="G460" s="93"/>
    </row>
    <row r="461" spans="1:7" s="94" customFormat="1" x14ac:dyDescent="0.3">
      <c r="A461" s="54"/>
      <c r="B461" s="54"/>
      <c r="C461" s="54"/>
      <c r="D461" s="54"/>
      <c r="E461" s="54"/>
      <c r="F461" s="54"/>
      <c r="G461" s="93"/>
    </row>
    <row r="462" spans="1:7" s="94" customFormat="1" x14ac:dyDescent="0.3">
      <c r="A462" s="54"/>
      <c r="B462" s="54"/>
      <c r="C462" s="54"/>
      <c r="D462" s="54"/>
      <c r="E462" s="54"/>
      <c r="F462" s="54"/>
      <c r="G462" s="93"/>
    </row>
    <row r="463" spans="1:7" s="94" customFormat="1" x14ac:dyDescent="0.3">
      <c r="A463" s="54"/>
      <c r="B463" s="54"/>
      <c r="C463" s="54"/>
      <c r="D463" s="54"/>
      <c r="E463" s="54"/>
      <c r="F463" s="54"/>
      <c r="G463" s="93"/>
    </row>
    <row r="464" spans="1:7" s="94" customFormat="1" x14ac:dyDescent="0.3">
      <c r="A464" s="54"/>
      <c r="B464" s="54"/>
      <c r="C464" s="54"/>
      <c r="D464" s="54"/>
      <c r="E464" s="54"/>
      <c r="F464" s="54"/>
      <c r="G464" s="93"/>
    </row>
    <row r="465" spans="1:7" s="94" customFormat="1" x14ac:dyDescent="0.3">
      <c r="A465" s="54"/>
      <c r="B465" s="54"/>
      <c r="C465" s="54"/>
      <c r="D465" s="54"/>
      <c r="E465" s="54"/>
      <c r="F465" s="54"/>
      <c r="G465" s="93"/>
    </row>
    <row r="466" spans="1:7" s="94" customFormat="1" x14ac:dyDescent="0.3">
      <c r="A466" s="54"/>
      <c r="B466" s="54"/>
      <c r="C466" s="54"/>
      <c r="D466" s="54"/>
      <c r="E466" s="54"/>
      <c r="F466" s="54"/>
      <c r="G466" s="93"/>
    </row>
    <row r="467" spans="1:7" s="94" customFormat="1" x14ac:dyDescent="0.3">
      <c r="A467" s="54"/>
      <c r="B467" s="54"/>
      <c r="C467" s="54"/>
      <c r="D467" s="54"/>
      <c r="E467" s="54"/>
      <c r="F467" s="54"/>
      <c r="G467" s="93"/>
    </row>
    <row r="468" spans="1:7" s="94" customFormat="1" x14ac:dyDescent="0.3">
      <c r="A468" s="54"/>
      <c r="B468" s="54"/>
      <c r="C468" s="54"/>
      <c r="D468" s="54"/>
      <c r="E468" s="54"/>
      <c r="F468" s="54"/>
      <c r="G468" s="93"/>
    </row>
    <row r="469" spans="1:7" s="94" customFormat="1" x14ac:dyDescent="0.3">
      <c r="A469" s="54"/>
      <c r="B469" s="54"/>
      <c r="C469" s="54"/>
      <c r="D469" s="54"/>
      <c r="E469" s="54"/>
      <c r="F469" s="54"/>
      <c r="G469" s="93"/>
    </row>
    <row r="470" spans="1:7" s="94" customFormat="1" x14ac:dyDescent="0.3">
      <c r="A470" s="54"/>
      <c r="B470" s="54"/>
      <c r="C470" s="54"/>
      <c r="D470" s="54"/>
      <c r="E470" s="54"/>
      <c r="F470" s="54"/>
      <c r="G470" s="93"/>
    </row>
    <row r="471" spans="1:7" s="94" customFormat="1" x14ac:dyDescent="0.3">
      <c r="A471" s="54"/>
      <c r="B471" s="54"/>
      <c r="C471" s="54"/>
      <c r="D471" s="54"/>
      <c r="E471" s="54"/>
      <c r="F471" s="54"/>
      <c r="G471" s="93"/>
    </row>
    <row r="472" spans="1:7" s="94" customFormat="1" x14ac:dyDescent="0.3">
      <c r="A472" s="54"/>
      <c r="B472" s="54"/>
      <c r="C472" s="54"/>
      <c r="D472" s="54"/>
      <c r="E472" s="54"/>
      <c r="F472" s="54"/>
      <c r="G472" s="93"/>
    </row>
    <row r="473" spans="1:7" s="94" customFormat="1" x14ac:dyDescent="0.3">
      <c r="A473" s="54"/>
      <c r="B473" s="54"/>
      <c r="C473" s="54"/>
      <c r="D473" s="54"/>
      <c r="E473" s="54"/>
      <c r="F473" s="54"/>
      <c r="G473" s="93"/>
    </row>
    <row r="474" spans="1:7" s="94" customFormat="1" x14ac:dyDescent="0.3">
      <c r="A474" s="54"/>
      <c r="B474" s="54"/>
      <c r="C474" s="54"/>
      <c r="D474" s="54"/>
      <c r="E474" s="54"/>
      <c r="F474" s="54"/>
      <c r="G474" s="93"/>
    </row>
    <row r="475" spans="1:7" s="94" customFormat="1" x14ac:dyDescent="0.3">
      <c r="A475" s="54"/>
      <c r="B475" s="54"/>
      <c r="C475" s="54"/>
      <c r="D475" s="54"/>
      <c r="E475" s="54"/>
      <c r="F475" s="54"/>
      <c r="G475" s="93"/>
    </row>
    <row r="476" spans="1:7" s="94" customFormat="1" x14ac:dyDescent="0.3">
      <c r="A476" s="54"/>
      <c r="B476" s="54"/>
      <c r="C476" s="54"/>
      <c r="D476" s="54"/>
      <c r="E476" s="54"/>
      <c r="F476" s="54"/>
      <c r="G476" s="93"/>
    </row>
    <row r="477" spans="1:7" s="94" customFormat="1" x14ac:dyDescent="0.3">
      <c r="A477" s="54"/>
      <c r="B477" s="54"/>
      <c r="C477" s="54"/>
      <c r="D477" s="54"/>
      <c r="E477" s="54"/>
      <c r="F477" s="54"/>
      <c r="G477" s="93"/>
    </row>
    <row r="478" spans="1:7" s="94" customFormat="1" x14ac:dyDescent="0.3">
      <c r="A478" s="54"/>
      <c r="B478" s="54"/>
      <c r="C478" s="54"/>
      <c r="D478" s="54"/>
      <c r="E478" s="54"/>
      <c r="F478" s="54"/>
      <c r="G478" s="93"/>
    </row>
    <row r="479" spans="1:7" s="94" customFormat="1" x14ac:dyDescent="0.3">
      <c r="A479" s="54"/>
      <c r="B479" s="54"/>
      <c r="C479" s="54"/>
      <c r="D479" s="54"/>
      <c r="E479" s="54"/>
      <c r="F479" s="54"/>
      <c r="G479" s="93"/>
    </row>
    <row r="480" spans="1:7" s="94" customFormat="1" x14ac:dyDescent="0.3">
      <c r="A480" s="54"/>
      <c r="B480" s="54"/>
      <c r="C480" s="54"/>
      <c r="D480" s="54"/>
      <c r="E480" s="54"/>
      <c r="F480" s="54"/>
      <c r="G480" s="93"/>
    </row>
    <row r="481" spans="1:7" s="94" customFormat="1" x14ac:dyDescent="0.3">
      <c r="A481" s="54"/>
      <c r="B481" s="54"/>
      <c r="C481" s="54"/>
      <c r="D481" s="54"/>
      <c r="E481" s="54"/>
      <c r="F481" s="54"/>
      <c r="G481" s="93"/>
    </row>
    <row r="482" spans="1:7" s="94" customFormat="1" x14ac:dyDescent="0.3">
      <c r="A482" s="54"/>
      <c r="B482" s="54"/>
      <c r="C482" s="54"/>
      <c r="D482" s="54"/>
      <c r="E482" s="54"/>
      <c r="F482" s="54"/>
      <c r="G482" s="93"/>
    </row>
    <row r="483" spans="1:7" s="94" customFormat="1" x14ac:dyDescent="0.3">
      <c r="A483" s="54"/>
      <c r="B483" s="54"/>
      <c r="C483" s="54"/>
      <c r="D483" s="54"/>
      <c r="E483" s="54"/>
      <c r="F483" s="54"/>
      <c r="G483" s="93"/>
    </row>
    <row r="484" spans="1:7" s="94" customFormat="1" x14ac:dyDescent="0.3">
      <c r="A484" s="54"/>
      <c r="B484" s="54"/>
      <c r="C484" s="54"/>
      <c r="D484" s="54"/>
      <c r="E484" s="54"/>
      <c r="F484" s="54"/>
      <c r="G484" s="93"/>
    </row>
    <row r="485" spans="1:7" s="94" customFormat="1" x14ac:dyDescent="0.3">
      <c r="A485" s="54"/>
      <c r="B485" s="54"/>
      <c r="C485" s="54"/>
      <c r="D485" s="54"/>
      <c r="E485" s="54"/>
      <c r="F485" s="54"/>
      <c r="G485" s="93"/>
    </row>
    <row r="486" spans="1:7" s="94" customFormat="1" x14ac:dyDescent="0.3">
      <c r="A486" s="54"/>
      <c r="B486" s="54"/>
      <c r="C486" s="54"/>
      <c r="D486" s="54"/>
      <c r="E486" s="54"/>
      <c r="F486" s="54"/>
      <c r="G486" s="93"/>
    </row>
    <row r="487" spans="1:7" s="94" customFormat="1" x14ac:dyDescent="0.3">
      <c r="A487" s="54"/>
      <c r="B487" s="54"/>
      <c r="C487" s="54"/>
      <c r="D487" s="54"/>
      <c r="E487" s="54"/>
      <c r="F487" s="54"/>
      <c r="G487" s="93"/>
    </row>
    <row r="488" spans="1:7" s="94" customFormat="1" x14ac:dyDescent="0.3">
      <c r="A488" s="54"/>
      <c r="B488" s="54"/>
      <c r="C488" s="54"/>
      <c r="D488" s="54"/>
      <c r="E488" s="54"/>
      <c r="F488" s="54"/>
      <c r="G488" s="93"/>
    </row>
    <row r="489" spans="1:7" s="94" customFormat="1" x14ac:dyDescent="0.3">
      <c r="A489" s="54"/>
      <c r="B489" s="54"/>
      <c r="C489" s="54"/>
      <c r="D489" s="54"/>
      <c r="E489" s="54"/>
      <c r="F489" s="54"/>
      <c r="G489" s="93"/>
    </row>
    <row r="490" spans="1:7" s="94" customFormat="1" x14ac:dyDescent="0.3">
      <c r="A490" s="54"/>
      <c r="B490" s="54"/>
      <c r="C490" s="54"/>
      <c r="D490" s="54"/>
      <c r="E490" s="54"/>
      <c r="F490" s="54"/>
      <c r="G490" s="93"/>
    </row>
    <row r="491" spans="1:7" s="94" customFormat="1" x14ac:dyDescent="0.3">
      <c r="A491" s="54"/>
      <c r="B491" s="54"/>
      <c r="C491" s="54"/>
      <c r="D491" s="54"/>
      <c r="E491" s="54"/>
      <c r="F491" s="54"/>
      <c r="G491" s="93"/>
    </row>
    <row r="492" spans="1:7" s="94" customFormat="1" x14ac:dyDescent="0.3">
      <c r="A492" s="54"/>
      <c r="B492" s="54"/>
      <c r="C492" s="54"/>
      <c r="D492" s="54"/>
      <c r="E492" s="54"/>
      <c r="F492" s="54"/>
      <c r="G492" s="93"/>
    </row>
    <row r="493" spans="1:7" s="94" customFormat="1" x14ac:dyDescent="0.3">
      <c r="A493" s="54"/>
      <c r="B493" s="54"/>
      <c r="C493" s="54"/>
      <c r="D493" s="54"/>
      <c r="E493" s="54"/>
      <c r="F493" s="54"/>
      <c r="G493" s="93"/>
    </row>
    <row r="494" spans="1:7" s="94" customFormat="1" x14ac:dyDescent="0.3">
      <c r="A494" s="54"/>
      <c r="B494" s="54"/>
      <c r="C494" s="54"/>
      <c r="D494" s="54"/>
      <c r="E494" s="54"/>
      <c r="F494" s="54"/>
      <c r="G494" s="93"/>
    </row>
    <row r="495" spans="1:7" s="94" customFormat="1" x14ac:dyDescent="0.3">
      <c r="A495" s="54"/>
      <c r="B495" s="54"/>
      <c r="C495" s="54"/>
      <c r="D495" s="54"/>
      <c r="E495" s="54"/>
      <c r="F495" s="54"/>
      <c r="G495" s="93"/>
    </row>
    <row r="496" spans="1:7" s="94" customFormat="1" x14ac:dyDescent="0.3">
      <c r="A496" s="54"/>
      <c r="B496" s="54"/>
      <c r="C496" s="54"/>
      <c r="D496" s="54"/>
      <c r="E496" s="54"/>
      <c r="F496" s="54"/>
      <c r="G496" s="93"/>
    </row>
    <row r="497" spans="1:7" s="94" customFormat="1" x14ac:dyDescent="0.3">
      <c r="A497" s="54"/>
      <c r="B497" s="54"/>
      <c r="C497" s="54"/>
      <c r="D497" s="54"/>
      <c r="E497" s="54"/>
      <c r="F497" s="54"/>
      <c r="G497" s="93"/>
    </row>
    <row r="498" spans="1:7" s="94" customFormat="1" x14ac:dyDescent="0.3">
      <c r="A498" s="54"/>
      <c r="B498" s="54"/>
      <c r="C498" s="54"/>
      <c r="D498" s="54"/>
      <c r="E498" s="54"/>
      <c r="F498" s="54"/>
      <c r="G498" s="93"/>
    </row>
    <row r="499" spans="1:7" s="94" customFormat="1" x14ac:dyDescent="0.3">
      <c r="A499" s="54"/>
      <c r="B499" s="54"/>
      <c r="C499" s="54"/>
      <c r="D499" s="54"/>
      <c r="E499" s="54"/>
      <c r="F499" s="54"/>
      <c r="G499" s="93"/>
    </row>
    <row r="500" spans="1:7" s="94" customFormat="1" x14ac:dyDescent="0.3">
      <c r="A500" s="54"/>
      <c r="B500" s="54"/>
      <c r="C500" s="54"/>
      <c r="D500" s="54"/>
      <c r="E500" s="54"/>
      <c r="F500" s="54"/>
      <c r="G500" s="93"/>
    </row>
    <row r="501" spans="1:7" s="94" customFormat="1" x14ac:dyDescent="0.3">
      <c r="A501" s="54"/>
      <c r="B501" s="54"/>
      <c r="C501" s="54"/>
      <c r="D501" s="54"/>
      <c r="E501" s="54"/>
      <c r="F501" s="54"/>
      <c r="G501" s="93"/>
    </row>
    <row r="502" spans="1:7" s="94" customFormat="1" x14ac:dyDescent="0.3">
      <c r="A502" s="54"/>
      <c r="B502" s="54"/>
      <c r="C502" s="54"/>
      <c r="D502" s="54"/>
      <c r="E502" s="54"/>
      <c r="F502" s="54"/>
      <c r="G502" s="93"/>
    </row>
    <row r="503" spans="1:7" s="94" customFormat="1" x14ac:dyDescent="0.3">
      <c r="A503" s="54"/>
      <c r="B503" s="54"/>
      <c r="C503" s="54"/>
      <c r="D503" s="54"/>
      <c r="E503" s="54"/>
      <c r="F503" s="54"/>
      <c r="G503" s="93"/>
    </row>
    <row r="504" spans="1:7" s="94" customFormat="1" x14ac:dyDescent="0.3">
      <c r="A504" s="54"/>
      <c r="B504" s="54"/>
      <c r="C504" s="54"/>
      <c r="D504" s="54"/>
      <c r="E504" s="54"/>
      <c r="F504" s="54"/>
      <c r="G504" s="93"/>
    </row>
    <row r="505" spans="1:7" s="94" customFormat="1" x14ac:dyDescent="0.3">
      <c r="A505" s="54"/>
      <c r="B505" s="54"/>
      <c r="C505" s="54"/>
      <c r="D505" s="54"/>
      <c r="E505" s="54"/>
      <c r="F505" s="54"/>
      <c r="G505" s="93"/>
    </row>
    <row r="506" spans="1:7" s="94" customFormat="1" x14ac:dyDescent="0.3">
      <c r="A506" s="54"/>
      <c r="B506" s="54"/>
      <c r="C506" s="54"/>
      <c r="D506" s="54"/>
      <c r="E506" s="54"/>
      <c r="F506" s="54"/>
      <c r="G506" s="93"/>
    </row>
    <row r="507" spans="1:7" s="94" customFormat="1" x14ac:dyDescent="0.3">
      <c r="A507" s="54"/>
      <c r="B507" s="54"/>
      <c r="C507" s="54"/>
      <c r="D507" s="54"/>
      <c r="E507" s="54"/>
      <c r="F507" s="54"/>
      <c r="G507" s="93"/>
    </row>
    <row r="508" spans="1:7" s="94" customFormat="1" x14ac:dyDescent="0.3">
      <c r="A508" s="54"/>
      <c r="B508" s="54"/>
      <c r="C508" s="54"/>
      <c r="D508" s="54"/>
      <c r="E508" s="54"/>
      <c r="F508" s="54"/>
      <c r="G508" s="93"/>
    </row>
    <row r="509" spans="1:7" s="94" customFormat="1" x14ac:dyDescent="0.3">
      <c r="A509" s="54"/>
      <c r="B509" s="54"/>
      <c r="C509" s="54"/>
      <c r="D509" s="54"/>
      <c r="E509" s="54"/>
      <c r="F509" s="54"/>
      <c r="G509" s="93"/>
    </row>
    <row r="510" spans="1:7" s="94" customFormat="1" x14ac:dyDescent="0.3">
      <c r="A510" s="54"/>
      <c r="B510" s="54"/>
      <c r="C510" s="54"/>
      <c r="D510" s="54"/>
      <c r="E510" s="54"/>
      <c r="F510" s="54"/>
      <c r="G510" s="93"/>
    </row>
    <row r="511" spans="1:7" s="94" customFormat="1" x14ac:dyDescent="0.3">
      <c r="A511" s="54"/>
      <c r="B511" s="54"/>
      <c r="C511" s="54"/>
      <c r="D511" s="54"/>
      <c r="E511" s="54"/>
      <c r="F511" s="54"/>
      <c r="G511" s="93"/>
    </row>
    <row r="512" spans="1:7" s="94" customFormat="1" x14ac:dyDescent="0.3">
      <c r="A512" s="54"/>
      <c r="B512" s="54"/>
      <c r="C512" s="54"/>
      <c r="D512" s="54"/>
      <c r="E512" s="54"/>
      <c r="F512" s="54"/>
      <c r="G512" s="93"/>
    </row>
    <row r="513" spans="1:7" s="94" customFormat="1" x14ac:dyDescent="0.3">
      <c r="A513" s="54"/>
      <c r="B513" s="54"/>
      <c r="C513" s="54"/>
      <c r="D513" s="54"/>
      <c r="E513" s="54"/>
      <c r="F513" s="54"/>
      <c r="G513" s="93"/>
    </row>
    <row r="514" spans="1:7" s="94" customFormat="1" x14ac:dyDescent="0.3">
      <c r="A514" s="54"/>
      <c r="B514" s="54"/>
      <c r="C514" s="54"/>
      <c r="D514" s="54"/>
      <c r="E514" s="54"/>
      <c r="F514" s="54"/>
      <c r="G514" s="93"/>
    </row>
    <row r="515" spans="1:7" s="94" customFormat="1" x14ac:dyDescent="0.3">
      <c r="A515" s="54"/>
      <c r="B515" s="54"/>
      <c r="C515" s="54"/>
      <c r="D515" s="54"/>
      <c r="E515" s="54"/>
      <c r="F515" s="54"/>
      <c r="G515" s="93"/>
    </row>
    <row r="516" spans="1:7" s="94" customFormat="1" x14ac:dyDescent="0.3">
      <c r="A516" s="54"/>
      <c r="B516" s="54"/>
      <c r="C516" s="54"/>
      <c r="D516" s="54"/>
      <c r="E516" s="54"/>
      <c r="F516" s="54"/>
      <c r="G516" s="93"/>
    </row>
    <row r="517" spans="1:7" s="94" customFormat="1" x14ac:dyDescent="0.3">
      <c r="A517" s="54"/>
      <c r="B517" s="54"/>
      <c r="C517" s="54"/>
      <c r="D517" s="54"/>
      <c r="E517" s="54"/>
      <c r="F517" s="54"/>
      <c r="G517" s="93"/>
    </row>
    <row r="518" spans="1:7" s="94" customFormat="1" x14ac:dyDescent="0.3">
      <c r="A518" s="54"/>
      <c r="B518" s="54"/>
      <c r="C518" s="54"/>
      <c r="D518" s="54"/>
      <c r="E518" s="54"/>
      <c r="F518" s="54"/>
      <c r="G518" s="93"/>
    </row>
    <row r="519" spans="1:7" s="94" customFormat="1" x14ac:dyDescent="0.3">
      <c r="A519" s="54"/>
      <c r="B519" s="54"/>
      <c r="C519" s="54"/>
      <c r="D519" s="54"/>
      <c r="E519" s="54"/>
      <c r="F519" s="54"/>
      <c r="G519" s="93"/>
    </row>
    <row r="520" spans="1:7" s="94" customFormat="1" x14ac:dyDescent="0.3">
      <c r="A520" s="54"/>
      <c r="B520" s="54"/>
      <c r="C520" s="54"/>
      <c r="D520" s="54"/>
      <c r="E520" s="54"/>
      <c r="F520" s="54"/>
      <c r="G520" s="93"/>
    </row>
    <row r="521" spans="1:7" s="94" customFormat="1" x14ac:dyDescent="0.3">
      <c r="A521" s="54"/>
      <c r="B521" s="54"/>
      <c r="C521" s="54"/>
      <c r="D521" s="54"/>
      <c r="E521" s="54"/>
      <c r="F521" s="54"/>
      <c r="G521" s="93"/>
    </row>
    <row r="522" spans="1:7" s="94" customFormat="1" x14ac:dyDescent="0.3">
      <c r="A522" s="54"/>
      <c r="B522" s="54"/>
      <c r="C522" s="54"/>
      <c r="D522" s="54"/>
      <c r="E522" s="54"/>
      <c r="F522" s="54"/>
      <c r="G522" s="93"/>
    </row>
    <row r="523" spans="1:7" s="94" customFormat="1" x14ac:dyDescent="0.3">
      <c r="A523" s="54"/>
      <c r="B523" s="54"/>
      <c r="C523" s="54"/>
      <c r="D523" s="54"/>
      <c r="E523" s="54"/>
      <c r="F523" s="54"/>
      <c r="G523" s="93"/>
    </row>
    <row r="524" spans="1:7" s="94" customFormat="1" x14ac:dyDescent="0.3">
      <c r="A524" s="54"/>
      <c r="B524" s="54"/>
      <c r="C524" s="54"/>
      <c r="D524" s="54"/>
      <c r="E524" s="54"/>
      <c r="F524" s="54"/>
      <c r="G524" s="93"/>
    </row>
    <row r="525" spans="1:7" s="94" customFormat="1" x14ac:dyDescent="0.3">
      <c r="A525" s="54"/>
      <c r="B525" s="54"/>
      <c r="C525" s="54"/>
      <c r="D525" s="54"/>
      <c r="E525" s="54"/>
      <c r="F525" s="54"/>
      <c r="G525" s="93"/>
    </row>
    <row r="526" spans="1:7" s="94" customFormat="1" x14ac:dyDescent="0.3">
      <c r="A526" s="54"/>
      <c r="B526" s="54"/>
      <c r="C526" s="54"/>
      <c r="D526" s="54"/>
      <c r="E526" s="54"/>
      <c r="F526" s="54"/>
      <c r="G526" s="93"/>
    </row>
    <row r="527" spans="1:7" s="94" customFormat="1" x14ac:dyDescent="0.3">
      <c r="A527" s="54"/>
      <c r="B527" s="54"/>
      <c r="C527" s="54"/>
      <c r="D527" s="54"/>
      <c r="E527" s="54"/>
      <c r="F527" s="54"/>
      <c r="G527" s="93"/>
    </row>
    <row r="528" spans="1:7" s="94" customFormat="1" x14ac:dyDescent="0.3">
      <c r="A528" s="54"/>
      <c r="B528" s="54"/>
      <c r="C528" s="54"/>
      <c r="D528" s="54"/>
      <c r="E528" s="54"/>
      <c r="F528" s="54"/>
      <c r="G528" s="93"/>
    </row>
    <row r="529" spans="1:7" s="94" customFormat="1" x14ac:dyDescent="0.3">
      <c r="A529" s="54"/>
      <c r="B529" s="54"/>
      <c r="C529" s="54"/>
      <c r="D529" s="54"/>
      <c r="E529" s="54"/>
      <c r="F529" s="54"/>
      <c r="G529" s="93"/>
    </row>
    <row r="530" spans="1:7" s="94" customFormat="1" x14ac:dyDescent="0.3">
      <c r="A530" s="54"/>
      <c r="B530" s="54"/>
      <c r="C530" s="54"/>
      <c r="D530" s="54"/>
      <c r="E530" s="54"/>
      <c r="F530" s="54"/>
      <c r="G530" s="93"/>
    </row>
    <row r="531" spans="1:7" s="94" customFormat="1" x14ac:dyDescent="0.3">
      <c r="A531" s="54"/>
      <c r="B531" s="54"/>
      <c r="C531" s="54"/>
      <c r="D531" s="54"/>
      <c r="E531" s="54"/>
      <c r="F531" s="54"/>
      <c r="G531" s="93"/>
    </row>
    <row r="532" spans="1:7" s="94" customFormat="1" x14ac:dyDescent="0.3">
      <c r="A532" s="54"/>
      <c r="B532" s="54"/>
      <c r="C532" s="54"/>
      <c r="D532" s="54"/>
      <c r="E532" s="54"/>
      <c r="F532" s="54"/>
      <c r="G532" s="93"/>
    </row>
    <row r="533" spans="1:7" s="94" customFormat="1" x14ac:dyDescent="0.3">
      <c r="A533" s="54"/>
      <c r="B533" s="54"/>
      <c r="C533" s="54"/>
      <c r="D533" s="54"/>
      <c r="E533" s="54"/>
      <c r="F533" s="54"/>
      <c r="G533" s="93"/>
    </row>
    <row r="534" spans="1:7" s="94" customFormat="1" x14ac:dyDescent="0.3">
      <c r="A534" s="54"/>
      <c r="B534" s="54"/>
      <c r="C534" s="54"/>
      <c r="D534" s="54"/>
      <c r="E534" s="54"/>
      <c r="F534" s="54"/>
      <c r="G534" s="93"/>
    </row>
    <row r="535" spans="1:7" s="94" customFormat="1" x14ac:dyDescent="0.3">
      <c r="A535" s="54"/>
      <c r="B535" s="54"/>
      <c r="C535" s="54"/>
      <c r="D535" s="54"/>
      <c r="E535" s="54"/>
      <c r="F535" s="54"/>
      <c r="G535" s="93"/>
    </row>
    <row r="536" spans="1:7" s="94" customFormat="1" x14ac:dyDescent="0.3">
      <c r="A536" s="54"/>
      <c r="B536" s="54"/>
      <c r="C536" s="54"/>
      <c r="D536" s="54"/>
      <c r="E536" s="54"/>
      <c r="F536" s="54"/>
      <c r="G536" s="93"/>
    </row>
    <row r="537" spans="1:7" s="94" customFormat="1" x14ac:dyDescent="0.3">
      <c r="A537" s="54"/>
      <c r="B537" s="54"/>
      <c r="C537" s="54"/>
      <c r="D537" s="54"/>
      <c r="E537" s="54"/>
      <c r="F537" s="54"/>
      <c r="G537" s="93"/>
    </row>
    <row r="538" spans="1:7" s="94" customFormat="1" x14ac:dyDescent="0.3">
      <c r="A538" s="54"/>
      <c r="B538" s="54"/>
      <c r="C538" s="54"/>
      <c r="D538" s="54"/>
      <c r="E538" s="54"/>
      <c r="F538" s="54"/>
      <c r="G538" s="93"/>
    </row>
    <row r="539" spans="1:7" s="94" customFormat="1" x14ac:dyDescent="0.3">
      <c r="A539" s="54"/>
      <c r="B539" s="54"/>
      <c r="C539" s="54"/>
      <c r="D539" s="54"/>
      <c r="E539" s="54"/>
      <c r="F539" s="54"/>
      <c r="G539" s="93"/>
    </row>
    <row r="540" spans="1:7" s="94" customFormat="1" x14ac:dyDescent="0.3">
      <c r="A540" s="54"/>
      <c r="B540" s="54"/>
      <c r="C540" s="54"/>
      <c r="D540" s="54"/>
      <c r="E540" s="54"/>
      <c r="F540" s="54"/>
      <c r="G540" s="93"/>
    </row>
    <row r="541" spans="1:7" s="94" customFormat="1" x14ac:dyDescent="0.3">
      <c r="A541" s="54"/>
      <c r="B541" s="54"/>
      <c r="C541" s="54"/>
      <c r="D541" s="54"/>
      <c r="E541" s="54"/>
      <c r="F541" s="54"/>
      <c r="G541" s="93"/>
    </row>
    <row r="542" spans="1:7" s="94" customFormat="1" x14ac:dyDescent="0.3">
      <c r="A542" s="54"/>
      <c r="B542" s="54"/>
      <c r="C542" s="54"/>
      <c r="D542" s="54"/>
      <c r="E542" s="54"/>
      <c r="F542" s="54"/>
      <c r="G542" s="93"/>
    </row>
    <row r="543" spans="1:7" s="94" customFormat="1" x14ac:dyDescent="0.3">
      <c r="A543" s="54"/>
      <c r="B543" s="54"/>
      <c r="C543" s="54"/>
      <c r="D543" s="54"/>
      <c r="E543" s="54"/>
      <c r="F543" s="54"/>
      <c r="G543" s="93"/>
    </row>
    <row r="544" spans="1:7" s="94" customFormat="1" x14ac:dyDescent="0.3">
      <c r="A544" s="54"/>
      <c r="B544" s="54"/>
      <c r="C544" s="54"/>
      <c r="D544" s="54"/>
      <c r="E544" s="54"/>
      <c r="F544" s="54"/>
      <c r="G544" s="93"/>
    </row>
    <row r="545" spans="1:7" s="94" customFormat="1" x14ac:dyDescent="0.3">
      <c r="A545" s="54"/>
      <c r="B545" s="54"/>
      <c r="C545" s="54"/>
      <c r="D545" s="54"/>
      <c r="E545" s="54"/>
      <c r="F545" s="54"/>
      <c r="G545" s="93"/>
    </row>
    <row r="546" spans="1:7" s="94" customFormat="1" x14ac:dyDescent="0.3">
      <c r="A546" s="54"/>
      <c r="B546" s="54"/>
      <c r="C546" s="54"/>
      <c r="D546" s="54"/>
      <c r="E546" s="54"/>
      <c r="F546" s="54"/>
      <c r="G546" s="93"/>
    </row>
    <row r="547" spans="1:7" s="94" customFormat="1" x14ac:dyDescent="0.3">
      <c r="A547" s="54"/>
      <c r="B547" s="54"/>
      <c r="C547" s="54"/>
      <c r="D547" s="54"/>
      <c r="E547" s="54"/>
      <c r="F547" s="54"/>
      <c r="G547" s="93"/>
    </row>
    <row r="548" spans="1:7" s="94" customFormat="1" x14ac:dyDescent="0.3">
      <c r="A548" s="54"/>
      <c r="B548" s="54"/>
      <c r="C548" s="54"/>
      <c r="D548" s="54"/>
      <c r="E548" s="54"/>
      <c r="F548" s="54"/>
      <c r="G548" s="93"/>
    </row>
    <row r="549" spans="1:7" s="94" customFormat="1" x14ac:dyDescent="0.3">
      <c r="A549" s="54"/>
      <c r="B549" s="54"/>
      <c r="C549" s="54"/>
      <c r="D549" s="54"/>
      <c r="E549" s="54"/>
      <c r="F549" s="54"/>
      <c r="G549" s="93"/>
    </row>
    <row r="550" spans="1:7" s="94" customFormat="1" x14ac:dyDescent="0.3">
      <c r="A550" s="54"/>
      <c r="B550" s="54"/>
      <c r="C550" s="54"/>
      <c r="D550" s="54"/>
      <c r="E550" s="54"/>
      <c r="F550" s="54"/>
      <c r="G550" s="93"/>
    </row>
    <row r="551" spans="1:7" s="94" customFormat="1" x14ac:dyDescent="0.3">
      <c r="A551" s="54"/>
      <c r="B551" s="54"/>
      <c r="C551" s="54"/>
      <c r="D551" s="54"/>
      <c r="E551" s="54"/>
      <c r="F551" s="54"/>
      <c r="G551" s="93"/>
    </row>
    <row r="552" spans="1:7" s="94" customFormat="1" x14ac:dyDescent="0.3">
      <c r="A552" s="54"/>
      <c r="B552" s="54"/>
      <c r="C552" s="54"/>
      <c r="D552" s="54"/>
      <c r="E552" s="54"/>
      <c r="F552" s="54"/>
      <c r="G552" s="93"/>
    </row>
    <row r="553" spans="1:7" s="94" customFormat="1" x14ac:dyDescent="0.3">
      <c r="A553" s="54"/>
      <c r="B553" s="54"/>
      <c r="C553" s="54"/>
      <c r="D553" s="54"/>
      <c r="E553" s="54"/>
      <c r="F553" s="54"/>
      <c r="G553" s="93"/>
    </row>
    <row r="554" spans="1:7" s="94" customFormat="1" x14ac:dyDescent="0.3">
      <c r="A554" s="54"/>
      <c r="B554" s="54"/>
      <c r="C554" s="54"/>
      <c r="D554" s="54"/>
      <c r="E554" s="54"/>
      <c r="F554" s="54"/>
      <c r="G554" s="93"/>
    </row>
    <row r="555" spans="1:7" s="94" customFormat="1" x14ac:dyDescent="0.3">
      <c r="A555" s="54"/>
      <c r="B555" s="54"/>
      <c r="C555" s="54"/>
      <c r="D555" s="54"/>
      <c r="E555" s="54"/>
      <c r="F555" s="54"/>
      <c r="G555" s="93"/>
    </row>
    <row r="556" spans="1:7" s="94" customFormat="1" x14ac:dyDescent="0.3">
      <c r="A556" s="54"/>
      <c r="B556" s="54"/>
      <c r="C556" s="54"/>
      <c r="D556" s="54"/>
      <c r="E556" s="54"/>
      <c r="F556" s="54"/>
      <c r="G556" s="93"/>
    </row>
    <row r="557" spans="1:7" s="94" customFormat="1" x14ac:dyDescent="0.3">
      <c r="A557" s="54"/>
      <c r="B557" s="54"/>
      <c r="C557" s="54"/>
      <c r="D557" s="54"/>
      <c r="E557" s="54"/>
      <c r="F557" s="54"/>
      <c r="G557" s="93"/>
    </row>
    <row r="558" spans="1:7" s="94" customFormat="1" x14ac:dyDescent="0.3">
      <c r="A558" s="54"/>
      <c r="B558" s="54"/>
      <c r="C558" s="54"/>
      <c r="D558" s="54"/>
      <c r="E558" s="54"/>
      <c r="F558" s="54"/>
      <c r="G558" s="93"/>
    </row>
    <row r="559" spans="1:7" s="94" customFormat="1" x14ac:dyDescent="0.3">
      <c r="A559" s="54"/>
      <c r="B559" s="54"/>
      <c r="C559" s="54"/>
      <c r="D559" s="54"/>
      <c r="E559" s="54"/>
      <c r="F559" s="54"/>
      <c r="G559" s="93"/>
    </row>
    <row r="560" spans="1:7" s="94" customFormat="1" x14ac:dyDescent="0.3">
      <c r="A560" s="54"/>
      <c r="B560" s="54"/>
      <c r="C560" s="54"/>
      <c r="D560" s="54"/>
      <c r="E560" s="54"/>
      <c r="F560" s="54"/>
      <c r="G560" s="93"/>
    </row>
    <row r="561" spans="1:7" s="94" customFormat="1" x14ac:dyDescent="0.3">
      <c r="A561" s="54"/>
      <c r="B561" s="54"/>
      <c r="C561" s="54"/>
      <c r="D561" s="54"/>
      <c r="E561" s="54"/>
      <c r="F561" s="54"/>
      <c r="G561" s="93"/>
    </row>
    <row r="562" spans="1:7" s="94" customFormat="1" x14ac:dyDescent="0.3">
      <c r="A562" s="54"/>
      <c r="B562" s="54"/>
      <c r="C562" s="54"/>
      <c r="D562" s="54"/>
      <c r="E562" s="54"/>
      <c r="F562" s="54"/>
      <c r="G562" s="93"/>
    </row>
    <row r="563" spans="1:7" s="94" customFormat="1" x14ac:dyDescent="0.3">
      <c r="A563" s="54"/>
      <c r="B563" s="54"/>
      <c r="C563" s="54"/>
      <c r="D563" s="54"/>
      <c r="E563" s="54"/>
      <c r="F563" s="54"/>
      <c r="G563" s="93"/>
    </row>
    <row r="564" spans="1:7" s="94" customFormat="1" x14ac:dyDescent="0.3">
      <c r="A564" s="54"/>
      <c r="B564" s="54"/>
      <c r="C564" s="54"/>
      <c r="D564" s="54"/>
      <c r="E564" s="54"/>
      <c r="F564" s="54"/>
      <c r="G564" s="93"/>
    </row>
    <row r="565" spans="1:7" s="94" customFormat="1" x14ac:dyDescent="0.3">
      <c r="A565" s="54"/>
      <c r="B565" s="54"/>
      <c r="C565" s="54"/>
      <c r="D565" s="54"/>
      <c r="E565" s="54"/>
      <c r="F565" s="54"/>
      <c r="G565" s="93"/>
    </row>
    <row r="566" spans="1:7" s="94" customFormat="1" x14ac:dyDescent="0.3">
      <c r="A566" s="54"/>
      <c r="B566" s="54"/>
      <c r="C566" s="54"/>
      <c r="D566" s="54"/>
      <c r="E566" s="54"/>
      <c r="F566" s="54"/>
      <c r="G566" s="93"/>
    </row>
    <row r="567" spans="1:7" s="94" customFormat="1" x14ac:dyDescent="0.3">
      <c r="A567" s="54"/>
      <c r="B567" s="54"/>
      <c r="C567" s="54"/>
      <c r="D567" s="54"/>
      <c r="E567" s="54"/>
      <c r="F567" s="54"/>
      <c r="G567" s="93"/>
    </row>
    <row r="568" spans="1:7" s="94" customFormat="1" x14ac:dyDescent="0.3">
      <c r="A568" s="54"/>
      <c r="B568" s="54"/>
      <c r="C568" s="54"/>
      <c r="D568" s="54"/>
      <c r="E568" s="54"/>
      <c r="F568" s="54"/>
      <c r="G568" s="93"/>
    </row>
    <row r="569" spans="1:7" s="94" customFormat="1" x14ac:dyDescent="0.3">
      <c r="A569" s="54"/>
      <c r="B569" s="54"/>
      <c r="C569" s="54"/>
      <c r="D569" s="54"/>
      <c r="E569" s="54"/>
      <c r="F569" s="54"/>
      <c r="G569" s="93"/>
    </row>
    <row r="570" spans="1:7" s="94" customFormat="1" x14ac:dyDescent="0.3">
      <c r="A570" s="54"/>
      <c r="B570" s="54"/>
      <c r="C570" s="54"/>
      <c r="D570" s="54"/>
      <c r="E570" s="54"/>
      <c r="F570" s="54"/>
      <c r="G570" s="93"/>
    </row>
    <row r="571" spans="1:7" s="94" customFormat="1" x14ac:dyDescent="0.3">
      <c r="A571" s="54"/>
      <c r="B571" s="54"/>
      <c r="C571" s="54"/>
      <c r="D571" s="54"/>
      <c r="E571" s="54"/>
      <c r="F571" s="54"/>
      <c r="G571" s="93"/>
    </row>
    <row r="572" spans="1:7" s="94" customFormat="1" x14ac:dyDescent="0.3">
      <c r="A572" s="54"/>
      <c r="B572" s="54"/>
      <c r="C572" s="54"/>
      <c r="D572" s="54"/>
      <c r="E572" s="54"/>
      <c r="F572" s="54"/>
      <c r="G572" s="93"/>
    </row>
    <row r="573" spans="1:7" s="94" customFormat="1" x14ac:dyDescent="0.3">
      <c r="A573" s="54"/>
      <c r="B573" s="54"/>
      <c r="C573" s="54"/>
      <c r="D573" s="54"/>
      <c r="E573" s="54"/>
      <c r="F573" s="54"/>
      <c r="G573" s="93"/>
    </row>
    <row r="574" spans="1:7" s="94" customFormat="1" x14ac:dyDescent="0.3">
      <c r="A574" s="54"/>
      <c r="B574" s="54"/>
      <c r="C574" s="54"/>
      <c r="D574" s="54"/>
      <c r="E574" s="54"/>
      <c r="F574" s="54"/>
      <c r="G574" s="93"/>
    </row>
    <row r="575" spans="1:7" s="94" customFormat="1" x14ac:dyDescent="0.3">
      <c r="A575" s="54"/>
      <c r="B575" s="54"/>
      <c r="C575" s="54"/>
      <c r="D575" s="54"/>
      <c r="E575" s="54"/>
      <c r="F575" s="54"/>
      <c r="G575" s="93"/>
    </row>
    <row r="576" spans="1:7" s="94" customFormat="1" x14ac:dyDescent="0.3">
      <c r="A576" s="54"/>
      <c r="B576" s="54"/>
      <c r="C576" s="54"/>
      <c r="D576" s="54"/>
      <c r="E576" s="54"/>
      <c r="F576" s="54"/>
      <c r="G576" s="93"/>
    </row>
    <row r="577" spans="1:7" s="94" customFormat="1" x14ac:dyDescent="0.3">
      <c r="A577" s="54"/>
      <c r="B577" s="54"/>
      <c r="C577" s="54"/>
      <c r="D577" s="54"/>
      <c r="E577" s="54"/>
      <c r="F577" s="54"/>
      <c r="G577" s="93"/>
    </row>
    <row r="578" spans="1:7" s="94" customFormat="1" x14ac:dyDescent="0.3">
      <c r="A578" s="54"/>
      <c r="B578" s="54"/>
      <c r="C578" s="54"/>
      <c r="D578" s="54"/>
      <c r="E578" s="54"/>
      <c r="F578" s="54"/>
      <c r="G578" s="93"/>
    </row>
    <row r="579" spans="1:7" s="94" customFormat="1" x14ac:dyDescent="0.3">
      <c r="A579" s="54"/>
      <c r="B579" s="54"/>
      <c r="C579" s="54"/>
      <c r="D579" s="54"/>
      <c r="E579" s="54"/>
      <c r="F579" s="54"/>
      <c r="G579" s="93"/>
    </row>
    <row r="580" spans="1:7" s="94" customFormat="1" x14ac:dyDescent="0.3">
      <c r="A580" s="54"/>
      <c r="B580" s="54"/>
      <c r="C580" s="54"/>
      <c r="D580" s="54"/>
      <c r="E580" s="54"/>
      <c r="F580" s="54"/>
      <c r="G580" s="93"/>
    </row>
    <row r="581" spans="1:7" s="94" customFormat="1" x14ac:dyDescent="0.3">
      <c r="A581" s="54"/>
      <c r="B581" s="54"/>
      <c r="C581" s="54"/>
      <c r="D581" s="54"/>
      <c r="E581" s="54"/>
      <c r="F581" s="54"/>
      <c r="G581" s="93"/>
    </row>
    <row r="582" spans="1:7" s="94" customFormat="1" x14ac:dyDescent="0.3">
      <c r="A582" s="54"/>
      <c r="B582" s="54"/>
      <c r="C582" s="54"/>
      <c r="D582" s="54"/>
      <c r="E582" s="54"/>
      <c r="F582" s="54"/>
      <c r="G582" s="93"/>
    </row>
    <row r="583" spans="1:7" s="94" customFormat="1" x14ac:dyDescent="0.3">
      <c r="A583" s="54"/>
      <c r="B583" s="54"/>
      <c r="C583" s="54"/>
      <c r="D583" s="54"/>
      <c r="E583" s="54"/>
      <c r="F583" s="54"/>
      <c r="G583" s="93"/>
    </row>
    <row r="584" spans="1:7" s="94" customFormat="1" x14ac:dyDescent="0.3">
      <c r="A584" s="54"/>
      <c r="B584" s="54"/>
      <c r="C584" s="54"/>
      <c r="D584" s="54"/>
      <c r="E584" s="54"/>
      <c r="F584" s="54"/>
      <c r="G584" s="93"/>
    </row>
    <row r="585" spans="1:7" s="94" customFormat="1" x14ac:dyDescent="0.3">
      <c r="A585" s="54"/>
      <c r="B585" s="54"/>
      <c r="C585" s="54"/>
      <c r="D585" s="54"/>
      <c r="E585" s="54"/>
      <c r="F585" s="54"/>
      <c r="G585" s="93"/>
    </row>
    <row r="586" spans="1:7" s="94" customFormat="1" x14ac:dyDescent="0.3">
      <c r="A586" s="54"/>
      <c r="B586" s="54"/>
      <c r="C586" s="54"/>
      <c r="D586" s="54"/>
      <c r="E586" s="54"/>
      <c r="F586" s="54"/>
      <c r="G586" s="93"/>
    </row>
    <row r="587" spans="1:7" s="94" customFormat="1" x14ac:dyDescent="0.3">
      <c r="A587" s="54"/>
      <c r="B587" s="54"/>
      <c r="C587" s="54"/>
      <c r="D587" s="54"/>
      <c r="E587" s="54"/>
      <c r="F587" s="54"/>
      <c r="G587" s="93"/>
    </row>
    <row r="588" spans="1:7" s="94" customFormat="1" x14ac:dyDescent="0.3">
      <c r="A588" s="54"/>
      <c r="B588" s="54"/>
      <c r="C588" s="54"/>
      <c r="D588" s="54"/>
      <c r="E588" s="54"/>
      <c r="F588" s="54"/>
      <c r="G588" s="93"/>
    </row>
    <row r="589" spans="1:7" s="94" customFormat="1" x14ac:dyDescent="0.3">
      <c r="A589" s="54"/>
      <c r="B589" s="54"/>
      <c r="C589" s="54"/>
      <c r="D589" s="54"/>
      <c r="E589" s="54"/>
      <c r="F589" s="54"/>
      <c r="G589" s="93"/>
    </row>
    <row r="590" spans="1:7" s="94" customFormat="1" x14ac:dyDescent="0.3">
      <c r="A590" s="54"/>
      <c r="B590" s="54"/>
      <c r="C590" s="54"/>
      <c r="D590" s="54"/>
      <c r="E590" s="54"/>
      <c r="F590" s="54"/>
      <c r="G590" s="93"/>
    </row>
    <row r="591" spans="1:7" s="94" customFormat="1" x14ac:dyDescent="0.3">
      <c r="A591" s="54"/>
      <c r="B591" s="54"/>
      <c r="C591" s="54"/>
      <c r="D591" s="54"/>
      <c r="E591" s="54"/>
      <c r="F591" s="54"/>
      <c r="G591" s="93"/>
    </row>
    <row r="592" spans="1:7" s="94" customFormat="1" x14ac:dyDescent="0.3">
      <c r="A592" s="54"/>
      <c r="B592" s="54"/>
      <c r="C592" s="54"/>
      <c r="D592" s="54"/>
      <c r="E592" s="54"/>
      <c r="F592" s="54"/>
      <c r="G592" s="93"/>
    </row>
    <row r="593" spans="1:7" s="94" customFormat="1" x14ac:dyDescent="0.3">
      <c r="A593" s="54"/>
      <c r="B593" s="54"/>
      <c r="C593" s="54"/>
      <c r="D593" s="54"/>
      <c r="E593" s="54"/>
      <c r="F593" s="54"/>
      <c r="G593" s="93"/>
    </row>
    <row r="594" spans="1:7" s="94" customFormat="1" x14ac:dyDescent="0.3">
      <c r="A594" s="54"/>
      <c r="B594" s="54"/>
      <c r="C594" s="54"/>
      <c r="D594" s="54"/>
      <c r="E594" s="54"/>
      <c r="F594" s="54"/>
      <c r="G594" s="93"/>
    </row>
    <row r="595" spans="1:7" s="94" customFormat="1" x14ac:dyDescent="0.3">
      <c r="A595" s="54"/>
      <c r="B595" s="54"/>
      <c r="C595" s="54"/>
      <c r="D595" s="54"/>
      <c r="E595" s="54"/>
      <c r="F595" s="54"/>
      <c r="G595" s="93"/>
    </row>
    <row r="596" spans="1:7" s="94" customFormat="1" x14ac:dyDescent="0.3">
      <c r="A596" s="54"/>
      <c r="B596" s="54"/>
      <c r="C596" s="54"/>
      <c r="D596" s="54"/>
      <c r="E596" s="54"/>
      <c r="F596" s="54"/>
      <c r="G596" s="93"/>
    </row>
    <row r="597" spans="1:7" s="94" customFormat="1" x14ac:dyDescent="0.3">
      <c r="A597" s="54"/>
      <c r="B597" s="54"/>
      <c r="C597" s="54"/>
      <c r="D597" s="54"/>
      <c r="E597" s="54"/>
      <c r="F597" s="54"/>
      <c r="G597" s="93"/>
    </row>
    <row r="598" spans="1:7" s="94" customFormat="1" x14ac:dyDescent="0.3">
      <c r="A598" s="54"/>
      <c r="B598" s="54"/>
      <c r="C598" s="54"/>
      <c r="D598" s="54"/>
      <c r="E598" s="54"/>
      <c r="F598" s="54"/>
      <c r="G598" s="93"/>
    </row>
    <row r="599" spans="1:7" s="94" customFormat="1" x14ac:dyDescent="0.3">
      <c r="A599" s="54"/>
      <c r="B599" s="54"/>
      <c r="C599" s="54"/>
      <c r="D599" s="54"/>
      <c r="E599" s="54"/>
      <c r="F599" s="54"/>
      <c r="G599" s="93"/>
    </row>
    <row r="600" spans="1:7" s="94" customFormat="1" x14ac:dyDescent="0.3">
      <c r="A600" s="54"/>
      <c r="B600" s="54"/>
      <c r="C600" s="54"/>
      <c r="D600" s="54"/>
      <c r="E600" s="54"/>
      <c r="F600" s="54"/>
      <c r="G600" s="93"/>
    </row>
    <row r="601" spans="1:7" s="94" customFormat="1" x14ac:dyDescent="0.3">
      <c r="A601" s="54"/>
      <c r="B601" s="54"/>
      <c r="C601" s="54"/>
      <c r="D601" s="54"/>
      <c r="E601" s="54"/>
      <c r="F601" s="54"/>
      <c r="G601" s="93"/>
    </row>
    <row r="602" spans="1:7" s="94" customFormat="1" x14ac:dyDescent="0.3">
      <c r="A602" s="54"/>
      <c r="B602" s="54"/>
      <c r="C602" s="54"/>
      <c r="D602" s="54"/>
      <c r="E602" s="54"/>
      <c r="F602" s="54"/>
      <c r="G602" s="93"/>
    </row>
    <row r="603" spans="1:7" s="94" customFormat="1" x14ac:dyDescent="0.3">
      <c r="A603" s="54"/>
      <c r="B603" s="54"/>
      <c r="C603" s="54"/>
      <c r="D603" s="54"/>
      <c r="E603" s="54"/>
      <c r="F603" s="54"/>
      <c r="G603" s="93"/>
    </row>
    <row r="604" spans="1:7" s="94" customFormat="1" x14ac:dyDescent="0.3">
      <c r="A604" s="54"/>
      <c r="B604" s="54"/>
      <c r="C604" s="54"/>
      <c r="D604" s="54"/>
      <c r="E604" s="54"/>
      <c r="F604" s="54"/>
      <c r="G604" s="93"/>
    </row>
    <row r="605" spans="1:7" s="94" customFormat="1" x14ac:dyDescent="0.3">
      <c r="A605" s="54"/>
      <c r="B605" s="54"/>
      <c r="C605" s="54"/>
      <c r="D605" s="54"/>
      <c r="E605" s="54"/>
      <c r="F605" s="54"/>
      <c r="G605" s="93"/>
    </row>
    <row r="606" spans="1:7" s="94" customFormat="1" x14ac:dyDescent="0.3">
      <c r="A606" s="54"/>
      <c r="B606" s="54"/>
      <c r="C606" s="54"/>
      <c r="D606" s="54"/>
      <c r="E606" s="54"/>
      <c r="F606" s="54"/>
      <c r="G606" s="93"/>
    </row>
    <row r="607" spans="1:7" s="94" customFormat="1" x14ac:dyDescent="0.3">
      <c r="A607" s="54"/>
      <c r="B607" s="54"/>
      <c r="C607" s="54"/>
      <c r="D607" s="54"/>
      <c r="E607" s="54"/>
      <c r="F607" s="54"/>
      <c r="G607" s="93"/>
    </row>
    <row r="608" spans="1:7" s="94" customFormat="1" x14ac:dyDescent="0.3">
      <c r="A608" s="54"/>
      <c r="B608" s="54"/>
      <c r="C608" s="54"/>
      <c r="D608" s="54"/>
      <c r="E608" s="54"/>
      <c r="F608" s="54"/>
      <c r="G608" s="93"/>
    </row>
    <row r="609" spans="1:7" s="94" customFormat="1" x14ac:dyDescent="0.3">
      <c r="A609" s="54"/>
      <c r="B609" s="54"/>
      <c r="C609" s="54"/>
      <c r="D609" s="54"/>
      <c r="E609" s="54"/>
      <c r="F609" s="54"/>
      <c r="G609" s="93"/>
    </row>
    <row r="610" spans="1:7" s="94" customFormat="1" x14ac:dyDescent="0.3">
      <c r="A610" s="54"/>
      <c r="B610" s="54"/>
      <c r="C610" s="54"/>
      <c r="D610" s="54"/>
      <c r="E610" s="54"/>
      <c r="F610" s="54"/>
      <c r="G610" s="93"/>
    </row>
    <row r="611" spans="1:7" s="94" customFormat="1" x14ac:dyDescent="0.3">
      <c r="A611" s="54"/>
      <c r="B611" s="54"/>
      <c r="C611" s="54"/>
      <c r="D611" s="54"/>
      <c r="E611" s="54"/>
      <c r="F611" s="54"/>
      <c r="G611" s="93"/>
    </row>
    <row r="612" spans="1:7" s="94" customFormat="1" x14ac:dyDescent="0.3">
      <c r="A612" s="54"/>
      <c r="B612" s="54"/>
      <c r="C612" s="54"/>
      <c r="D612" s="54"/>
      <c r="E612" s="54"/>
      <c r="F612" s="54"/>
      <c r="G612" s="93"/>
    </row>
    <row r="613" spans="1:7" s="94" customFormat="1" x14ac:dyDescent="0.3">
      <c r="A613" s="54"/>
      <c r="B613" s="54"/>
      <c r="C613" s="54"/>
      <c r="D613" s="54"/>
      <c r="E613" s="54"/>
      <c r="F613" s="54"/>
      <c r="G613" s="93"/>
    </row>
    <row r="614" spans="1:7" s="94" customFormat="1" x14ac:dyDescent="0.3">
      <c r="A614" s="54"/>
      <c r="B614" s="54"/>
      <c r="C614" s="54"/>
      <c r="D614" s="54"/>
      <c r="E614" s="54"/>
      <c r="F614" s="54"/>
      <c r="G614" s="93"/>
    </row>
    <row r="615" spans="1:7" s="94" customFormat="1" x14ac:dyDescent="0.3">
      <c r="A615" s="54"/>
      <c r="B615" s="54"/>
      <c r="C615" s="54"/>
      <c r="D615" s="54"/>
      <c r="E615" s="54"/>
      <c r="F615" s="54"/>
      <c r="G615" s="93"/>
    </row>
    <row r="616" spans="1:7" s="94" customFormat="1" x14ac:dyDescent="0.3">
      <c r="A616" s="54"/>
      <c r="B616" s="54"/>
      <c r="C616" s="54"/>
      <c r="D616" s="54"/>
      <c r="E616" s="54"/>
      <c r="F616" s="54"/>
      <c r="G616" s="93"/>
    </row>
    <row r="617" spans="1:7" s="94" customFormat="1" x14ac:dyDescent="0.3">
      <c r="A617" s="54"/>
      <c r="B617" s="54"/>
      <c r="C617" s="54"/>
      <c r="D617" s="54"/>
      <c r="E617" s="54"/>
      <c r="F617" s="54"/>
      <c r="G617" s="93"/>
    </row>
    <row r="618" spans="1:7" s="94" customFormat="1" x14ac:dyDescent="0.3">
      <c r="A618" s="54"/>
      <c r="B618" s="54"/>
      <c r="C618" s="54"/>
      <c r="D618" s="54"/>
      <c r="E618" s="54"/>
      <c r="F618" s="54"/>
      <c r="G618" s="93"/>
    </row>
    <row r="619" spans="1:7" s="94" customFormat="1" x14ac:dyDescent="0.3">
      <c r="A619" s="54"/>
      <c r="B619" s="54"/>
      <c r="C619" s="54"/>
      <c r="D619" s="54"/>
      <c r="E619" s="54"/>
      <c r="F619" s="54"/>
      <c r="G619" s="93"/>
    </row>
    <row r="620" spans="1:7" s="94" customFormat="1" x14ac:dyDescent="0.3">
      <c r="A620" s="54"/>
      <c r="B620" s="54"/>
      <c r="C620" s="54"/>
      <c r="D620" s="54"/>
      <c r="E620" s="54"/>
      <c r="F620" s="54"/>
      <c r="G620" s="93"/>
    </row>
    <row r="621" spans="1:7" s="94" customFormat="1" x14ac:dyDescent="0.3">
      <c r="A621" s="54"/>
      <c r="B621" s="54"/>
      <c r="C621" s="54"/>
      <c r="D621" s="54"/>
      <c r="E621" s="54"/>
      <c r="F621" s="54"/>
      <c r="G621" s="93"/>
    </row>
    <row r="622" spans="1:7" s="94" customFormat="1" x14ac:dyDescent="0.3">
      <c r="A622" s="54"/>
      <c r="B622" s="54"/>
      <c r="C622" s="54"/>
      <c r="D622" s="54"/>
      <c r="E622" s="54"/>
      <c r="F622" s="54"/>
      <c r="G622" s="93"/>
    </row>
    <row r="623" spans="1:7" s="94" customFormat="1" x14ac:dyDescent="0.3">
      <c r="A623" s="54"/>
      <c r="B623" s="54"/>
      <c r="C623" s="54"/>
      <c r="D623" s="54"/>
      <c r="E623" s="54"/>
      <c r="F623" s="54"/>
      <c r="G623" s="93"/>
    </row>
    <row r="624" spans="1:7" s="94" customFormat="1" x14ac:dyDescent="0.3">
      <c r="A624" s="54"/>
      <c r="B624" s="54"/>
      <c r="C624" s="54"/>
      <c r="D624" s="54"/>
      <c r="E624" s="54"/>
      <c r="F624" s="54"/>
      <c r="G624" s="93"/>
    </row>
    <row r="625" spans="1:7" s="94" customFormat="1" x14ac:dyDescent="0.3">
      <c r="A625" s="54"/>
      <c r="B625" s="54"/>
      <c r="C625" s="54"/>
      <c r="D625" s="54"/>
      <c r="E625" s="54"/>
      <c r="F625" s="54"/>
      <c r="G625" s="93"/>
    </row>
    <row r="626" spans="1:7" s="94" customFormat="1" x14ac:dyDescent="0.3">
      <c r="A626" s="54"/>
      <c r="B626" s="54"/>
      <c r="C626" s="54"/>
      <c r="D626" s="54"/>
      <c r="E626" s="54"/>
      <c r="F626" s="54"/>
      <c r="G626" s="93"/>
    </row>
    <row r="627" spans="1:7" s="94" customFormat="1" x14ac:dyDescent="0.3">
      <c r="A627" s="54"/>
      <c r="B627" s="54"/>
      <c r="C627" s="54"/>
      <c r="D627" s="54"/>
      <c r="E627" s="54"/>
      <c r="F627" s="54"/>
      <c r="G627" s="93"/>
    </row>
    <row r="628" spans="1:7" s="94" customFormat="1" x14ac:dyDescent="0.3">
      <c r="A628" s="54"/>
      <c r="B628" s="54"/>
      <c r="C628" s="54"/>
      <c r="D628" s="54"/>
      <c r="E628" s="54"/>
      <c r="F628" s="54"/>
      <c r="G628" s="93"/>
    </row>
    <row r="629" spans="1:7" s="94" customFormat="1" x14ac:dyDescent="0.3">
      <c r="A629" s="54"/>
      <c r="B629" s="54"/>
      <c r="C629" s="54"/>
      <c r="D629" s="54"/>
      <c r="E629" s="54"/>
      <c r="F629" s="54"/>
      <c r="G629" s="93"/>
    </row>
    <row r="630" spans="1:7" s="94" customFormat="1" x14ac:dyDescent="0.3">
      <c r="A630" s="54"/>
      <c r="B630" s="54"/>
      <c r="C630" s="54"/>
      <c r="D630" s="54"/>
      <c r="E630" s="54"/>
      <c r="F630" s="54"/>
      <c r="G630" s="93"/>
    </row>
    <row r="631" spans="1:7" s="94" customFormat="1" x14ac:dyDescent="0.3">
      <c r="A631" s="54"/>
      <c r="B631" s="54"/>
      <c r="C631" s="54"/>
      <c r="D631" s="54"/>
      <c r="E631" s="54"/>
      <c r="F631" s="54"/>
      <c r="G631" s="93"/>
    </row>
    <row r="632" spans="1:7" s="94" customFormat="1" x14ac:dyDescent="0.3">
      <c r="A632" s="54"/>
      <c r="B632" s="54"/>
      <c r="C632" s="54"/>
      <c r="D632" s="54"/>
      <c r="E632" s="54"/>
      <c r="F632" s="54"/>
      <c r="G632" s="93"/>
    </row>
    <row r="633" spans="1:7" s="94" customFormat="1" x14ac:dyDescent="0.3">
      <c r="A633" s="54"/>
      <c r="B633" s="54"/>
      <c r="C633" s="54"/>
      <c r="D633" s="54"/>
      <c r="E633" s="54"/>
      <c r="F633" s="54"/>
      <c r="G633" s="93"/>
    </row>
    <row r="634" spans="1:7" s="94" customFormat="1" x14ac:dyDescent="0.3">
      <c r="A634" s="54"/>
      <c r="B634" s="54"/>
      <c r="C634" s="54"/>
      <c r="D634" s="54"/>
      <c r="E634" s="54"/>
      <c r="F634" s="54"/>
      <c r="G634" s="93"/>
    </row>
    <row r="635" spans="1:7" s="94" customFormat="1" x14ac:dyDescent="0.3">
      <c r="A635" s="54"/>
      <c r="B635" s="54"/>
      <c r="C635" s="54"/>
      <c r="D635" s="54"/>
      <c r="E635" s="54"/>
      <c r="F635" s="54"/>
      <c r="G635" s="93"/>
    </row>
    <row r="636" spans="1:7" s="94" customFormat="1" x14ac:dyDescent="0.3">
      <c r="A636" s="54"/>
      <c r="B636" s="54"/>
      <c r="C636" s="54"/>
      <c r="D636" s="54"/>
      <c r="E636" s="54"/>
      <c r="F636" s="54"/>
      <c r="G636" s="93"/>
    </row>
    <row r="637" spans="1:7" s="94" customFormat="1" x14ac:dyDescent="0.3">
      <c r="A637" s="54"/>
      <c r="B637" s="54"/>
      <c r="C637" s="54"/>
      <c r="D637" s="54"/>
      <c r="E637" s="54"/>
      <c r="F637" s="54"/>
      <c r="G637" s="93"/>
    </row>
    <row r="638" spans="1:7" s="94" customFormat="1" x14ac:dyDescent="0.3">
      <c r="A638" s="54"/>
      <c r="B638" s="54"/>
      <c r="C638" s="54"/>
      <c r="D638" s="54"/>
      <c r="E638" s="54"/>
      <c r="F638" s="54"/>
      <c r="G638" s="93"/>
    </row>
    <row r="639" spans="1:7" s="94" customFormat="1" x14ac:dyDescent="0.3">
      <c r="A639" s="54"/>
      <c r="B639" s="54"/>
      <c r="C639" s="54"/>
      <c r="D639" s="54"/>
      <c r="E639" s="54"/>
      <c r="F639" s="54"/>
      <c r="G639" s="93"/>
    </row>
    <row r="640" spans="1:7" s="94" customFormat="1" x14ac:dyDescent="0.3">
      <c r="A640" s="54"/>
      <c r="B640" s="54"/>
      <c r="C640" s="54"/>
      <c r="D640" s="54"/>
      <c r="E640" s="54"/>
      <c r="F640" s="54"/>
      <c r="G640" s="93"/>
    </row>
    <row r="641" spans="1:7" s="94" customFormat="1" x14ac:dyDescent="0.3">
      <c r="A641" s="54"/>
      <c r="B641" s="54"/>
      <c r="C641" s="54"/>
      <c r="D641" s="54"/>
      <c r="E641" s="54"/>
      <c r="F641" s="54"/>
      <c r="G641" s="93"/>
    </row>
    <row r="642" spans="1:7" s="94" customFormat="1" x14ac:dyDescent="0.3">
      <c r="A642" s="54"/>
      <c r="B642" s="54"/>
      <c r="C642" s="54"/>
      <c r="D642" s="54"/>
      <c r="E642" s="54"/>
      <c r="F642" s="54"/>
      <c r="G642" s="93"/>
    </row>
    <row r="643" spans="1:7" s="94" customFormat="1" x14ac:dyDescent="0.3">
      <c r="A643" s="54"/>
      <c r="B643" s="54"/>
      <c r="C643" s="54"/>
      <c r="D643" s="54"/>
      <c r="E643" s="54"/>
      <c r="F643" s="54"/>
      <c r="G643" s="93"/>
    </row>
    <row r="644" spans="1:7" s="94" customFormat="1" x14ac:dyDescent="0.3">
      <c r="A644" s="54"/>
      <c r="B644" s="54"/>
      <c r="C644" s="54"/>
      <c r="D644" s="54"/>
      <c r="E644" s="54"/>
      <c r="F644" s="54"/>
      <c r="G644" s="93"/>
    </row>
    <row r="645" spans="1:7" s="94" customFormat="1" x14ac:dyDescent="0.3">
      <c r="A645" s="54"/>
      <c r="B645" s="54"/>
      <c r="C645" s="54"/>
      <c r="D645" s="54"/>
      <c r="E645" s="54"/>
      <c r="F645" s="54"/>
      <c r="G645" s="93"/>
    </row>
    <row r="646" spans="1:7" s="94" customFormat="1" x14ac:dyDescent="0.3">
      <c r="A646" s="54"/>
      <c r="B646" s="54"/>
      <c r="C646" s="54"/>
      <c r="D646" s="54"/>
      <c r="E646" s="54"/>
      <c r="F646" s="54"/>
      <c r="G646" s="93"/>
    </row>
    <row r="647" spans="1:7" s="94" customFormat="1" x14ac:dyDescent="0.3">
      <c r="A647" s="54"/>
      <c r="B647" s="54"/>
      <c r="C647" s="54"/>
      <c r="D647" s="54"/>
      <c r="E647" s="54"/>
      <c r="F647" s="54"/>
      <c r="G647" s="93"/>
    </row>
    <row r="648" spans="1:7" s="94" customFormat="1" x14ac:dyDescent="0.3">
      <c r="A648" s="54"/>
      <c r="B648" s="54"/>
      <c r="C648" s="54"/>
      <c r="D648" s="54"/>
      <c r="E648" s="54"/>
      <c r="F648" s="54"/>
      <c r="G648" s="93"/>
    </row>
    <row r="649" spans="1:7" s="94" customFormat="1" x14ac:dyDescent="0.3">
      <c r="A649" s="54"/>
      <c r="B649" s="54"/>
      <c r="C649" s="54"/>
      <c r="D649" s="54"/>
      <c r="E649" s="54"/>
      <c r="F649" s="54"/>
      <c r="G649" s="93"/>
    </row>
    <row r="650" spans="1:7" s="94" customFormat="1" x14ac:dyDescent="0.3">
      <c r="A650" s="54"/>
      <c r="B650" s="54"/>
      <c r="C650" s="54"/>
      <c r="D650" s="54"/>
      <c r="E650" s="54"/>
      <c r="F650" s="54"/>
      <c r="G650" s="93"/>
    </row>
    <row r="651" spans="1:7" s="94" customFormat="1" x14ac:dyDescent="0.3">
      <c r="A651" s="54"/>
      <c r="B651" s="54"/>
      <c r="C651" s="54"/>
      <c r="D651" s="54"/>
      <c r="E651" s="54"/>
      <c r="F651" s="54"/>
      <c r="G651" s="93"/>
    </row>
    <row r="652" spans="1:7" s="94" customFormat="1" x14ac:dyDescent="0.3">
      <c r="A652" s="54"/>
      <c r="B652" s="54"/>
      <c r="C652" s="54"/>
      <c r="D652" s="54"/>
      <c r="E652" s="54"/>
      <c r="F652" s="54"/>
      <c r="G652" s="93"/>
    </row>
    <row r="653" spans="1:7" s="94" customFormat="1" x14ac:dyDescent="0.3">
      <c r="A653" s="54"/>
      <c r="B653" s="54"/>
      <c r="C653" s="54"/>
      <c r="D653" s="54"/>
      <c r="E653" s="54"/>
      <c r="F653" s="54"/>
      <c r="G653" s="93"/>
    </row>
    <row r="654" spans="1:7" s="94" customFormat="1" x14ac:dyDescent="0.3">
      <c r="A654" s="54"/>
      <c r="B654" s="54"/>
      <c r="C654" s="54"/>
      <c r="D654" s="54"/>
      <c r="E654" s="54"/>
      <c r="F654" s="54"/>
      <c r="G654" s="93"/>
    </row>
    <row r="655" spans="1:7" s="94" customFormat="1" x14ac:dyDescent="0.3">
      <c r="A655" s="54"/>
      <c r="B655" s="54"/>
      <c r="C655" s="54"/>
      <c r="D655" s="54"/>
      <c r="E655" s="54"/>
      <c r="F655" s="54"/>
      <c r="G655" s="93"/>
    </row>
    <row r="656" spans="1:7" s="94" customFormat="1" x14ac:dyDescent="0.3">
      <c r="A656" s="54"/>
      <c r="B656" s="54"/>
      <c r="C656" s="54"/>
      <c r="D656" s="54"/>
      <c r="E656" s="54"/>
      <c r="F656" s="54"/>
      <c r="G656" s="93"/>
    </row>
    <row r="657" spans="1:7" s="94" customFormat="1" x14ac:dyDescent="0.3">
      <c r="A657" s="54"/>
      <c r="B657" s="54"/>
      <c r="C657" s="54"/>
      <c r="D657" s="54"/>
      <c r="E657" s="54"/>
      <c r="F657" s="54"/>
      <c r="G657" s="93"/>
    </row>
    <row r="658" spans="1:7" s="94" customFormat="1" x14ac:dyDescent="0.3">
      <c r="A658" s="54"/>
      <c r="B658" s="54"/>
      <c r="C658" s="54"/>
      <c r="D658" s="54"/>
      <c r="E658" s="54"/>
      <c r="F658" s="54"/>
      <c r="G658" s="93"/>
    </row>
    <row r="659" spans="1:7" s="94" customFormat="1" x14ac:dyDescent="0.3">
      <c r="A659" s="54"/>
      <c r="B659" s="54"/>
      <c r="C659" s="54"/>
      <c r="D659" s="54"/>
      <c r="E659" s="54"/>
      <c r="F659" s="54"/>
      <c r="G659" s="93"/>
    </row>
    <row r="660" spans="1:7" s="94" customFormat="1" x14ac:dyDescent="0.3">
      <c r="A660" s="54"/>
      <c r="B660" s="54"/>
      <c r="C660" s="54"/>
      <c r="D660" s="54"/>
      <c r="E660" s="54"/>
      <c r="F660" s="54"/>
      <c r="G660" s="93"/>
    </row>
    <row r="661" spans="1:7" s="94" customFormat="1" x14ac:dyDescent="0.3">
      <c r="A661" s="54"/>
      <c r="B661" s="54"/>
      <c r="C661" s="54"/>
      <c r="D661" s="54"/>
      <c r="E661" s="54"/>
      <c r="F661" s="54"/>
      <c r="G661" s="93"/>
    </row>
    <row r="662" spans="1:7" s="94" customFormat="1" x14ac:dyDescent="0.3">
      <c r="A662" s="54"/>
      <c r="B662" s="54"/>
      <c r="C662" s="54"/>
      <c r="D662" s="54"/>
      <c r="E662" s="54"/>
      <c r="F662" s="54"/>
      <c r="G662" s="93"/>
    </row>
    <row r="663" spans="1:7" s="94" customFormat="1" x14ac:dyDescent="0.3">
      <c r="A663" s="54"/>
      <c r="B663" s="54"/>
      <c r="C663" s="54"/>
      <c r="D663" s="54"/>
      <c r="E663" s="54"/>
      <c r="F663" s="54"/>
      <c r="G663" s="93"/>
    </row>
    <row r="664" spans="1:7" s="94" customFormat="1" x14ac:dyDescent="0.3">
      <c r="A664" s="54"/>
      <c r="B664" s="54"/>
      <c r="C664" s="54"/>
      <c r="D664" s="54"/>
      <c r="E664" s="54"/>
      <c r="F664" s="54"/>
      <c r="G664" s="93"/>
    </row>
    <row r="665" spans="1:7" s="94" customFormat="1" x14ac:dyDescent="0.3">
      <c r="A665" s="54"/>
      <c r="B665" s="54"/>
      <c r="C665" s="54"/>
      <c r="D665" s="54"/>
      <c r="E665" s="54"/>
      <c r="F665" s="54"/>
      <c r="G665" s="93"/>
    </row>
    <row r="666" spans="1:7" s="94" customFormat="1" x14ac:dyDescent="0.3">
      <c r="A666" s="54"/>
      <c r="B666" s="54"/>
      <c r="C666" s="54"/>
      <c r="D666" s="54"/>
      <c r="E666" s="54"/>
      <c r="F666" s="54"/>
      <c r="G666" s="93"/>
    </row>
    <row r="667" spans="1:7" s="94" customFormat="1" x14ac:dyDescent="0.3">
      <c r="A667" s="54"/>
      <c r="B667" s="54"/>
      <c r="C667" s="54"/>
      <c r="D667" s="54"/>
      <c r="E667" s="54"/>
      <c r="F667" s="54"/>
      <c r="G667" s="93"/>
    </row>
    <row r="668" spans="1:7" s="94" customFormat="1" x14ac:dyDescent="0.3">
      <c r="A668" s="54"/>
      <c r="B668" s="54"/>
      <c r="C668" s="54"/>
      <c r="D668" s="54"/>
      <c r="E668" s="54"/>
      <c r="F668" s="54"/>
      <c r="G668" s="93"/>
    </row>
    <row r="669" spans="1:7" s="94" customFormat="1" x14ac:dyDescent="0.3">
      <c r="A669" s="54"/>
      <c r="B669" s="54"/>
      <c r="C669" s="54"/>
      <c r="D669" s="54"/>
      <c r="E669" s="54"/>
      <c r="F669" s="54"/>
      <c r="G669" s="93"/>
    </row>
    <row r="670" spans="1:7" s="94" customFormat="1" x14ac:dyDescent="0.3">
      <c r="A670" s="54"/>
      <c r="B670" s="54"/>
      <c r="C670" s="54"/>
      <c r="D670" s="54"/>
      <c r="E670" s="54"/>
      <c r="F670" s="54"/>
      <c r="G670" s="93"/>
    </row>
    <row r="671" spans="1:7" s="94" customFormat="1" x14ac:dyDescent="0.3">
      <c r="A671" s="54"/>
      <c r="B671" s="54"/>
      <c r="C671" s="54"/>
      <c r="D671" s="54"/>
      <c r="E671" s="54"/>
      <c r="F671" s="54"/>
      <c r="G671" s="93"/>
    </row>
    <row r="672" spans="1:7" s="94" customFormat="1" x14ac:dyDescent="0.3">
      <c r="A672" s="54"/>
      <c r="B672" s="54"/>
      <c r="C672" s="54"/>
      <c r="D672" s="54"/>
      <c r="E672" s="54"/>
      <c r="F672" s="54"/>
      <c r="G672" s="93"/>
    </row>
    <row r="673" spans="1:7" s="94" customFormat="1" x14ac:dyDescent="0.3">
      <c r="A673" s="54"/>
      <c r="B673" s="54"/>
      <c r="C673" s="54"/>
      <c r="D673" s="54"/>
      <c r="E673" s="54"/>
      <c r="F673" s="54"/>
      <c r="G673" s="93"/>
    </row>
    <row r="674" spans="1:7" s="94" customFormat="1" x14ac:dyDescent="0.3">
      <c r="A674" s="54"/>
      <c r="B674" s="54"/>
      <c r="C674" s="54"/>
      <c r="D674" s="54"/>
      <c r="E674" s="54"/>
      <c r="F674" s="54"/>
      <c r="G674" s="93"/>
    </row>
    <row r="675" spans="1:7" s="94" customFormat="1" x14ac:dyDescent="0.3">
      <c r="A675" s="54"/>
      <c r="B675" s="54"/>
      <c r="C675" s="54"/>
      <c r="D675" s="54"/>
      <c r="E675" s="54"/>
      <c r="F675" s="54"/>
      <c r="G675" s="93"/>
    </row>
    <row r="676" spans="1:7" s="94" customFormat="1" x14ac:dyDescent="0.3">
      <c r="A676" s="54"/>
      <c r="B676" s="54"/>
      <c r="C676" s="54"/>
      <c r="D676" s="54"/>
      <c r="E676" s="54"/>
      <c r="F676" s="54"/>
      <c r="G676" s="93"/>
    </row>
    <row r="677" spans="1:7" s="94" customFormat="1" x14ac:dyDescent="0.3">
      <c r="A677" s="54"/>
      <c r="B677" s="54"/>
      <c r="C677" s="54"/>
      <c r="D677" s="54"/>
      <c r="E677" s="54"/>
      <c r="F677" s="54"/>
      <c r="G677" s="93"/>
    </row>
    <row r="678" spans="1:7" s="94" customFormat="1" x14ac:dyDescent="0.3">
      <c r="A678" s="54"/>
      <c r="B678" s="54"/>
      <c r="C678" s="54"/>
      <c r="D678" s="54"/>
      <c r="E678" s="54"/>
      <c r="F678" s="54"/>
      <c r="G678" s="93"/>
    </row>
    <row r="679" spans="1:7" s="94" customFormat="1" x14ac:dyDescent="0.3">
      <c r="A679" s="54"/>
      <c r="B679" s="54"/>
      <c r="C679" s="54"/>
      <c r="D679" s="54"/>
      <c r="E679" s="54"/>
      <c r="F679" s="54"/>
      <c r="G679" s="93"/>
    </row>
    <row r="680" spans="1:7" s="94" customFormat="1" x14ac:dyDescent="0.3">
      <c r="A680" s="54"/>
      <c r="B680" s="54"/>
      <c r="C680" s="54"/>
      <c r="D680" s="54"/>
      <c r="E680" s="54"/>
      <c r="F680" s="54"/>
      <c r="G680" s="93"/>
    </row>
    <row r="681" spans="1:7" s="94" customFormat="1" x14ac:dyDescent="0.3">
      <c r="A681" s="54"/>
      <c r="B681" s="54"/>
      <c r="C681" s="54"/>
      <c r="D681" s="54"/>
      <c r="E681" s="54"/>
      <c r="F681" s="54"/>
      <c r="G681" s="93"/>
    </row>
    <row r="682" spans="1:7" s="94" customFormat="1" x14ac:dyDescent="0.3">
      <c r="A682" s="54"/>
      <c r="B682" s="54"/>
      <c r="C682" s="54"/>
      <c r="D682" s="54"/>
      <c r="E682" s="54"/>
      <c r="F682" s="54"/>
      <c r="G682" s="93"/>
    </row>
    <row r="683" spans="1:7" s="94" customFormat="1" x14ac:dyDescent="0.3">
      <c r="A683" s="54"/>
      <c r="B683" s="54"/>
      <c r="C683" s="54"/>
      <c r="D683" s="54"/>
      <c r="E683" s="54"/>
      <c r="F683" s="54"/>
      <c r="G683" s="93"/>
    </row>
    <row r="684" spans="1:7" s="94" customFormat="1" x14ac:dyDescent="0.3">
      <c r="A684" s="54"/>
      <c r="B684" s="54"/>
      <c r="C684" s="54"/>
      <c r="D684" s="54"/>
      <c r="E684" s="54"/>
      <c r="F684" s="54"/>
      <c r="G684" s="93"/>
    </row>
    <row r="685" spans="1:7" s="94" customFormat="1" x14ac:dyDescent="0.3">
      <c r="A685" s="54"/>
      <c r="B685" s="54"/>
      <c r="C685" s="54"/>
      <c r="D685" s="54"/>
      <c r="E685" s="54"/>
      <c r="F685" s="54"/>
      <c r="G685" s="93"/>
    </row>
    <row r="686" spans="1:7" s="94" customFormat="1" x14ac:dyDescent="0.3">
      <c r="A686" s="54"/>
      <c r="B686" s="54"/>
      <c r="C686" s="54"/>
      <c r="D686" s="54"/>
      <c r="E686" s="54"/>
      <c r="F686" s="54"/>
      <c r="G686" s="93"/>
    </row>
    <row r="687" spans="1:7" s="94" customFormat="1" x14ac:dyDescent="0.3">
      <c r="A687" s="54"/>
      <c r="B687" s="54"/>
      <c r="C687" s="54"/>
      <c r="D687" s="54"/>
      <c r="E687" s="54"/>
      <c r="F687" s="54"/>
      <c r="G687" s="93"/>
    </row>
    <row r="688" spans="1:7" s="94" customFormat="1" x14ac:dyDescent="0.3">
      <c r="A688" s="54"/>
      <c r="B688" s="54"/>
      <c r="C688" s="54"/>
      <c r="D688" s="54"/>
      <c r="E688" s="54"/>
      <c r="F688" s="54"/>
      <c r="G688" s="93"/>
    </row>
    <row r="689" spans="1:7" s="94" customFormat="1" x14ac:dyDescent="0.3">
      <c r="A689" s="54"/>
      <c r="B689" s="54"/>
      <c r="C689" s="54"/>
      <c r="D689" s="54"/>
      <c r="E689" s="54"/>
      <c r="F689" s="54"/>
      <c r="G689" s="93"/>
    </row>
    <row r="690" spans="1:7" s="94" customFormat="1" x14ac:dyDescent="0.3">
      <c r="A690" s="54"/>
      <c r="B690" s="54"/>
      <c r="C690" s="54"/>
      <c r="D690" s="54"/>
      <c r="E690" s="54"/>
      <c r="F690" s="54"/>
      <c r="G690" s="93"/>
    </row>
    <row r="691" spans="1:7" s="94" customFormat="1" x14ac:dyDescent="0.3">
      <c r="A691" s="54"/>
      <c r="B691" s="54"/>
      <c r="C691" s="54"/>
      <c r="D691" s="54"/>
      <c r="E691" s="54"/>
      <c r="F691" s="54"/>
      <c r="G691" s="93"/>
    </row>
    <row r="692" spans="1:7" s="94" customFormat="1" x14ac:dyDescent="0.3">
      <c r="A692" s="54"/>
      <c r="B692" s="54"/>
      <c r="C692" s="54"/>
      <c r="D692" s="54"/>
      <c r="E692" s="54"/>
      <c r="F692" s="54"/>
      <c r="G692" s="93"/>
    </row>
    <row r="693" spans="1:7" s="94" customFormat="1" x14ac:dyDescent="0.3">
      <c r="A693" s="54"/>
      <c r="B693" s="54"/>
      <c r="C693" s="54"/>
      <c r="D693" s="54"/>
      <c r="E693" s="54"/>
      <c r="F693" s="54"/>
      <c r="G693" s="93"/>
    </row>
    <row r="694" spans="1:7" s="94" customFormat="1" x14ac:dyDescent="0.3">
      <c r="A694" s="54"/>
      <c r="B694" s="54"/>
      <c r="C694" s="54"/>
      <c r="D694" s="54"/>
      <c r="E694" s="54"/>
      <c r="F694" s="54"/>
      <c r="G694" s="93"/>
    </row>
    <row r="695" spans="1:7" s="94" customFormat="1" x14ac:dyDescent="0.3">
      <c r="A695" s="54"/>
      <c r="B695" s="54"/>
      <c r="C695" s="54"/>
      <c r="D695" s="54"/>
      <c r="E695" s="54"/>
      <c r="F695" s="54"/>
      <c r="G695" s="93"/>
    </row>
    <row r="696" spans="1:7" s="94" customFormat="1" x14ac:dyDescent="0.3">
      <c r="A696" s="54"/>
      <c r="B696" s="54"/>
      <c r="C696" s="54"/>
      <c r="D696" s="54"/>
      <c r="E696" s="54"/>
      <c r="F696" s="54"/>
      <c r="G696" s="93"/>
    </row>
    <row r="697" spans="1:7" s="94" customFormat="1" x14ac:dyDescent="0.3">
      <c r="A697" s="54"/>
      <c r="B697" s="54"/>
      <c r="C697" s="54"/>
      <c r="D697" s="54"/>
      <c r="E697" s="54"/>
      <c r="F697" s="54"/>
      <c r="G697" s="93"/>
    </row>
    <row r="698" spans="1:7" s="94" customFormat="1" x14ac:dyDescent="0.3">
      <c r="A698" s="54"/>
      <c r="B698" s="54"/>
      <c r="C698" s="54"/>
      <c r="D698" s="54"/>
      <c r="E698" s="54"/>
      <c r="F698" s="54"/>
      <c r="G698" s="93"/>
    </row>
    <row r="699" spans="1:7" s="94" customFormat="1" x14ac:dyDescent="0.3">
      <c r="A699" s="54"/>
      <c r="B699" s="54"/>
      <c r="C699" s="54"/>
      <c r="D699" s="54"/>
      <c r="E699" s="54"/>
      <c r="F699" s="54"/>
      <c r="G699" s="93"/>
    </row>
    <row r="700" spans="1:7" s="94" customFormat="1" x14ac:dyDescent="0.3">
      <c r="A700" s="54"/>
      <c r="B700" s="54"/>
      <c r="C700" s="54"/>
      <c r="D700" s="54"/>
      <c r="E700" s="54"/>
      <c r="F700" s="54"/>
      <c r="G700" s="93"/>
    </row>
    <row r="701" spans="1:7" s="94" customFormat="1" x14ac:dyDescent="0.3">
      <c r="A701" s="54"/>
      <c r="B701" s="54"/>
      <c r="C701" s="54"/>
      <c r="D701" s="54"/>
      <c r="E701" s="54"/>
      <c r="F701" s="54"/>
      <c r="G701" s="93"/>
    </row>
    <row r="702" spans="1:7" s="94" customFormat="1" x14ac:dyDescent="0.3">
      <c r="A702" s="54"/>
      <c r="B702" s="54"/>
      <c r="C702" s="54"/>
      <c r="D702" s="54"/>
      <c r="E702" s="54"/>
      <c r="F702" s="54"/>
      <c r="G702" s="93"/>
    </row>
    <row r="703" spans="1:7" s="94" customFormat="1" x14ac:dyDescent="0.3">
      <c r="A703" s="54"/>
      <c r="B703" s="54"/>
      <c r="C703" s="54"/>
      <c r="D703" s="54"/>
      <c r="E703" s="54"/>
      <c r="F703" s="54"/>
      <c r="G703" s="93"/>
    </row>
    <row r="704" spans="1:7" s="94" customFormat="1" x14ac:dyDescent="0.3">
      <c r="A704" s="54"/>
      <c r="B704" s="54"/>
      <c r="C704" s="54"/>
      <c r="D704" s="54"/>
      <c r="E704" s="54"/>
      <c r="F704" s="54"/>
      <c r="G704" s="93"/>
    </row>
    <row r="705" spans="1:7" s="94" customFormat="1" x14ac:dyDescent="0.3">
      <c r="A705" s="54"/>
      <c r="B705" s="54"/>
      <c r="C705" s="54"/>
      <c r="D705" s="54"/>
      <c r="E705" s="54"/>
      <c r="F705" s="54"/>
      <c r="G705" s="93"/>
    </row>
    <row r="706" spans="1:7" s="94" customFormat="1" x14ac:dyDescent="0.3">
      <c r="A706" s="54"/>
      <c r="B706" s="54"/>
      <c r="C706" s="54"/>
      <c r="D706" s="54"/>
      <c r="E706" s="54"/>
      <c r="F706" s="54"/>
      <c r="G706" s="93"/>
    </row>
    <row r="707" spans="1:7" s="94" customFormat="1" x14ac:dyDescent="0.3">
      <c r="A707" s="54"/>
      <c r="B707" s="54"/>
      <c r="C707" s="54"/>
      <c r="D707" s="54"/>
      <c r="E707" s="54"/>
      <c r="F707" s="54"/>
      <c r="G707" s="93"/>
    </row>
    <row r="708" spans="1:7" s="94" customFormat="1" x14ac:dyDescent="0.3">
      <c r="A708" s="54"/>
      <c r="B708" s="54"/>
      <c r="C708" s="54"/>
      <c r="D708" s="54"/>
      <c r="E708" s="54"/>
      <c r="F708" s="54"/>
      <c r="G708" s="93"/>
    </row>
    <row r="709" spans="1:7" s="94" customFormat="1" x14ac:dyDescent="0.3">
      <c r="A709" s="54"/>
      <c r="B709" s="54"/>
      <c r="C709" s="54"/>
      <c r="D709" s="54"/>
      <c r="E709" s="54"/>
      <c r="F709" s="54"/>
      <c r="G709" s="93"/>
    </row>
    <row r="710" spans="1:7" s="94" customFormat="1" x14ac:dyDescent="0.3">
      <c r="A710" s="54"/>
      <c r="B710" s="54"/>
      <c r="C710" s="54"/>
      <c r="D710" s="54"/>
      <c r="E710" s="54"/>
      <c r="F710" s="54"/>
      <c r="G710" s="93"/>
    </row>
    <row r="711" spans="1:7" s="94" customFormat="1" x14ac:dyDescent="0.3">
      <c r="A711" s="54"/>
      <c r="B711" s="54"/>
      <c r="C711" s="54"/>
      <c r="D711" s="54"/>
      <c r="E711" s="54"/>
      <c r="F711" s="54"/>
      <c r="G711" s="93"/>
    </row>
    <row r="712" spans="1:7" s="94" customFormat="1" x14ac:dyDescent="0.3">
      <c r="A712" s="54"/>
      <c r="B712" s="54"/>
      <c r="C712" s="54"/>
      <c r="D712" s="54"/>
      <c r="E712" s="54"/>
      <c r="F712" s="54"/>
      <c r="G712" s="93"/>
    </row>
    <row r="713" spans="1:7" s="94" customFormat="1" x14ac:dyDescent="0.3">
      <c r="A713" s="54"/>
      <c r="B713" s="54"/>
      <c r="C713" s="54"/>
      <c r="D713" s="54"/>
      <c r="E713" s="54"/>
      <c r="F713" s="54"/>
      <c r="G713" s="93"/>
    </row>
    <row r="714" spans="1:7" s="94" customFormat="1" x14ac:dyDescent="0.3">
      <c r="A714" s="54"/>
      <c r="B714" s="54"/>
      <c r="C714" s="54"/>
      <c r="D714" s="54"/>
      <c r="E714" s="54"/>
      <c r="F714" s="54"/>
      <c r="G714" s="93"/>
    </row>
    <row r="715" spans="1:7" s="94" customFormat="1" x14ac:dyDescent="0.3">
      <c r="A715" s="54"/>
      <c r="B715" s="54"/>
      <c r="C715" s="54"/>
      <c r="D715" s="54"/>
      <c r="E715" s="54"/>
      <c r="F715" s="54"/>
      <c r="G715" s="93"/>
    </row>
    <row r="716" spans="1:7" s="94" customFormat="1" x14ac:dyDescent="0.3">
      <c r="A716" s="54"/>
      <c r="B716" s="54"/>
      <c r="C716" s="54"/>
      <c r="D716" s="54"/>
      <c r="E716" s="54"/>
      <c r="F716" s="54"/>
      <c r="G716" s="93"/>
    </row>
    <row r="717" spans="1:7" s="94" customFormat="1" x14ac:dyDescent="0.3">
      <c r="A717" s="54"/>
      <c r="B717" s="54"/>
      <c r="C717" s="54"/>
      <c r="D717" s="54"/>
      <c r="E717" s="54"/>
      <c r="F717" s="54"/>
      <c r="G717" s="93"/>
    </row>
    <row r="718" spans="1:7" s="94" customFormat="1" x14ac:dyDescent="0.3">
      <c r="A718" s="54"/>
      <c r="B718" s="54"/>
      <c r="C718" s="54"/>
      <c r="D718" s="54"/>
      <c r="E718" s="54"/>
      <c r="F718" s="54"/>
      <c r="G718" s="93"/>
    </row>
    <row r="719" spans="1:7" s="94" customFormat="1" x14ac:dyDescent="0.3">
      <c r="A719" s="54"/>
      <c r="B719" s="54"/>
      <c r="C719" s="54"/>
      <c r="D719" s="54"/>
      <c r="E719" s="54"/>
      <c r="F719" s="54"/>
      <c r="G719" s="93"/>
    </row>
    <row r="720" spans="1:7" s="94" customFormat="1" x14ac:dyDescent="0.3">
      <c r="A720" s="54"/>
      <c r="B720" s="54"/>
      <c r="C720" s="54"/>
      <c r="D720" s="54"/>
      <c r="E720" s="54"/>
      <c r="F720" s="54"/>
      <c r="G720" s="93"/>
    </row>
    <row r="721" spans="1:7" s="94" customFormat="1" x14ac:dyDescent="0.3">
      <c r="A721" s="54"/>
      <c r="B721" s="54"/>
      <c r="C721" s="54"/>
      <c r="D721" s="54"/>
      <c r="E721" s="54"/>
      <c r="F721" s="54"/>
      <c r="G721" s="93"/>
    </row>
    <row r="722" spans="1:7" s="94" customFormat="1" x14ac:dyDescent="0.3">
      <c r="A722" s="54"/>
      <c r="B722" s="54"/>
      <c r="C722" s="54"/>
      <c r="D722" s="54"/>
      <c r="E722" s="54"/>
      <c r="F722" s="54"/>
      <c r="G722" s="93"/>
    </row>
    <row r="723" spans="1:7" s="94" customFormat="1" x14ac:dyDescent="0.3">
      <c r="A723" s="54"/>
      <c r="B723" s="54"/>
      <c r="C723" s="54"/>
      <c r="D723" s="54"/>
      <c r="E723" s="54"/>
      <c r="F723" s="54"/>
      <c r="G723" s="93"/>
    </row>
    <row r="724" spans="1:7" s="94" customFormat="1" x14ac:dyDescent="0.3">
      <c r="A724" s="54"/>
      <c r="B724" s="54"/>
      <c r="C724" s="54"/>
      <c r="D724" s="54"/>
      <c r="E724" s="54"/>
      <c r="F724" s="54"/>
      <c r="G724" s="93"/>
    </row>
    <row r="725" spans="1:7" s="94" customFormat="1" x14ac:dyDescent="0.3">
      <c r="A725" s="54"/>
      <c r="B725" s="54"/>
      <c r="C725" s="54"/>
      <c r="D725" s="54"/>
      <c r="E725" s="54"/>
      <c r="F725" s="54"/>
      <c r="G725" s="93"/>
    </row>
    <row r="726" spans="1:7" s="94" customFormat="1" x14ac:dyDescent="0.3">
      <c r="A726" s="54"/>
      <c r="B726" s="54"/>
      <c r="C726" s="54"/>
      <c r="D726" s="54"/>
      <c r="E726" s="54"/>
      <c r="F726" s="54"/>
      <c r="G726" s="93"/>
    </row>
    <row r="727" spans="1:7" s="94" customFormat="1" x14ac:dyDescent="0.3">
      <c r="A727" s="54"/>
      <c r="B727" s="54"/>
      <c r="C727" s="54"/>
      <c r="D727" s="54"/>
      <c r="E727" s="54"/>
      <c r="F727" s="54"/>
      <c r="G727" s="93"/>
    </row>
    <row r="728" spans="1:7" s="94" customFormat="1" x14ac:dyDescent="0.3">
      <c r="A728" s="54"/>
      <c r="B728" s="54"/>
      <c r="C728" s="54"/>
      <c r="D728" s="54"/>
      <c r="E728" s="54"/>
      <c r="F728" s="54"/>
      <c r="G728" s="93"/>
    </row>
    <row r="729" spans="1:7" s="94" customFormat="1" x14ac:dyDescent="0.3">
      <c r="A729" s="54"/>
      <c r="B729" s="54"/>
      <c r="C729" s="54"/>
      <c r="D729" s="54"/>
      <c r="E729" s="54"/>
      <c r="F729" s="54"/>
      <c r="G729" s="93"/>
    </row>
    <row r="730" spans="1:7" s="94" customFormat="1" x14ac:dyDescent="0.3">
      <c r="A730" s="54"/>
      <c r="B730" s="54"/>
      <c r="C730" s="54"/>
      <c r="D730" s="54"/>
      <c r="E730" s="54"/>
      <c r="F730" s="54"/>
      <c r="G730" s="93"/>
    </row>
    <row r="731" spans="1:7" s="94" customFormat="1" x14ac:dyDescent="0.3">
      <c r="A731" s="54"/>
      <c r="B731" s="54"/>
      <c r="C731" s="54"/>
      <c r="D731" s="54"/>
      <c r="E731" s="54"/>
      <c r="F731" s="54"/>
      <c r="G731" s="93"/>
    </row>
    <row r="732" spans="1:7" s="94" customFormat="1" x14ac:dyDescent="0.3">
      <c r="A732" s="54"/>
      <c r="B732" s="54"/>
      <c r="C732" s="54"/>
      <c r="D732" s="54"/>
      <c r="E732" s="54"/>
      <c r="F732" s="54"/>
      <c r="G732" s="93"/>
    </row>
    <row r="733" spans="1:7" s="94" customFormat="1" x14ac:dyDescent="0.3">
      <c r="A733" s="54"/>
      <c r="B733" s="54"/>
      <c r="C733" s="54"/>
      <c r="D733" s="54"/>
      <c r="E733" s="54"/>
      <c r="F733" s="54"/>
      <c r="G733" s="93"/>
    </row>
    <row r="734" spans="1:7" s="94" customFormat="1" x14ac:dyDescent="0.3">
      <c r="A734" s="54"/>
      <c r="B734" s="54"/>
      <c r="C734" s="54"/>
      <c r="D734" s="54"/>
      <c r="E734" s="54"/>
      <c r="F734" s="54"/>
      <c r="G734" s="93"/>
    </row>
    <row r="735" spans="1:7" s="94" customFormat="1" x14ac:dyDescent="0.3">
      <c r="A735" s="54"/>
      <c r="B735" s="54"/>
      <c r="C735" s="54"/>
      <c r="D735" s="54"/>
      <c r="E735" s="54"/>
      <c r="F735" s="54"/>
      <c r="G735" s="93"/>
    </row>
    <row r="736" spans="1:7" s="94" customFormat="1" x14ac:dyDescent="0.3">
      <c r="A736" s="54"/>
      <c r="B736" s="54"/>
      <c r="C736" s="54"/>
      <c r="D736" s="54"/>
      <c r="E736" s="54"/>
      <c r="F736" s="54"/>
      <c r="G736" s="93"/>
    </row>
    <row r="737" spans="1:7" s="94" customFormat="1" x14ac:dyDescent="0.3">
      <c r="A737" s="54"/>
      <c r="B737" s="54"/>
      <c r="C737" s="54"/>
      <c r="D737" s="54"/>
      <c r="E737" s="54"/>
      <c r="F737" s="54"/>
      <c r="G737" s="93"/>
    </row>
    <row r="738" spans="1:7" s="94" customFormat="1" x14ac:dyDescent="0.3">
      <c r="A738" s="54"/>
      <c r="B738" s="54"/>
      <c r="C738" s="54"/>
      <c r="D738" s="54"/>
      <c r="E738" s="54"/>
      <c r="F738" s="54"/>
      <c r="G738" s="93"/>
    </row>
    <row r="739" spans="1:7" s="94" customFormat="1" x14ac:dyDescent="0.3">
      <c r="A739" s="54"/>
      <c r="B739" s="54"/>
      <c r="C739" s="54"/>
      <c r="D739" s="54"/>
      <c r="E739" s="54"/>
      <c r="F739" s="54"/>
      <c r="G739" s="93"/>
    </row>
    <row r="740" spans="1:7" s="94" customFormat="1" x14ac:dyDescent="0.3">
      <c r="A740" s="54"/>
      <c r="B740" s="54"/>
      <c r="C740" s="54"/>
      <c r="D740" s="54"/>
      <c r="E740" s="54"/>
      <c r="F740" s="54"/>
      <c r="G740" s="93"/>
    </row>
    <row r="741" spans="1:7" s="94" customFormat="1" x14ac:dyDescent="0.3">
      <c r="A741" s="54"/>
      <c r="B741" s="54"/>
      <c r="C741" s="54"/>
      <c r="D741" s="54"/>
      <c r="E741" s="54"/>
      <c r="F741" s="54"/>
      <c r="G741" s="93"/>
    </row>
    <row r="742" spans="1:7" s="94" customFormat="1" x14ac:dyDescent="0.3">
      <c r="A742" s="54"/>
      <c r="B742" s="54"/>
      <c r="C742" s="54"/>
      <c r="D742" s="54"/>
      <c r="E742" s="54"/>
      <c r="F742" s="54"/>
      <c r="G742" s="93"/>
    </row>
    <row r="743" spans="1:7" s="94" customFormat="1" x14ac:dyDescent="0.3">
      <c r="A743" s="54"/>
      <c r="B743" s="54"/>
      <c r="C743" s="54"/>
      <c r="D743" s="54"/>
      <c r="E743" s="54"/>
      <c r="F743" s="54"/>
      <c r="G743" s="93"/>
    </row>
    <row r="744" spans="1:7" s="94" customFormat="1" x14ac:dyDescent="0.3">
      <c r="A744" s="54"/>
      <c r="B744" s="54"/>
      <c r="C744" s="54"/>
      <c r="D744" s="54"/>
      <c r="E744" s="54"/>
      <c r="F744" s="54"/>
      <c r="G744" s="93"/>
    </row>
    <row r="745" spans="1:7" s="94" customFormat="1" x14ac:dyDescent="0.3">
      <c r="A745" s="54"/>
      <c r="B745" s="54"/>
      <c r="C745" s="54"/>
      <c r="D745" s="54"/>
      <c r="E745" s="54"/>
      <c r="F745" s="54"/>
      <c r="G745" s="93"/>
    </row>
    <row r="746" spans="1:7" s="94" customFormat="1" x14ac:dyDescent="0.3">
      <c r="A746" s="54"/>
      <c r="B746" s="54"/>
      <c r="C746" s="54"/>
      <c r="D746" s="54"/>
      <c r="E746" s="54"/>
      <c r="F746" s="54"/>
      <c r="G746" s="93"/>
    </row>
    <row r="747" spans="1:7" s="94" customFormat="1" x14ac:dyDescent="0.3">
      <c r="A747" s="54"/>
      <c r="B747" s="54"/>
      <c r="C747" s="54"/>
      <c r="D747" s="54"/>
      <c r="E747" s="54"/>
      <c r="F747" s="54"/>
      <c r="G747" s="93"/>
    </row>
    <row r="748" spans="1:7" s="94" customFormat="1" x14ac:dyDescent="0.3">
      <c r="A748" s="54"/>
      <c r="B748" s="54"/>
      <c r="C748" s="54"/>
      <c r="D748" s="54"/>
      <c r="E748" s="54"/>
      <c r="F748" s="54"/>
      <c r="G748" s="93"/>
    </row>
    <row r="749" spans="1:7" s="94" customFormat="1" x14ac:dyDescent="0.3">
      <c r="A749" s="54"/>
      <c r="B749" s="54"/>
      <c r="C749" s="54"/>
      <c r="D749" s="54"/>
      <c r="E749" s="54"/>
      <c r="F749" s="54"/>
      <c r="G749" s="93"/>
    </row>
    <row r="750" spans="1:7" s="94" customFormat="1" x14ac:dyDescent="0.3">
      <c r="A750" s="54"/>
      <c r="B750" s="54"/>
      <c r="C750" s="54"/>
      <c r="D750" s="54"/>
      <c r="E750" s="54"/>
      <c r="F750" s="54"/>
      <c r="G750" s="93"/>
    </row>
    <row r="751" spans="1:7" s="94" customFormat="1" x14ac:dyDescent="0.3">
      <c r="A751" s="54"/>
      <c r="B751" s="54"/>
      <c r="C751" s="54"/>
      <c r="D751" s="54"/>
      <c r="E751" s="54"/>
      <c r="F751" s="54"/>
      <c r="G751" s="93"/>
    </row>
    <row r="752" spans="1:7" s="94" customFormat="1" x14ac:dyDescent="0.3">
      <c r="A752" s="54"/>
      <c r="B752" s="54"/>
      <c r="C752" s="54"/>
      <c r="D752" s="54"/>
      <c r="E752" s="54"/>
      <c r="F752" s="54"/>
      <c r="G752" s="93"/>
    </row>
    <row r="753" spans="1:7" s="94" customFormat="1" x14ac:dyDescent="0.3">
      <c r="A753" s="54"/>
      <c r="B753" s="54"/>
      <c r="C753" s="54"/>
      <c r="D753" s="54"/>
      <c r="E753" s="54"/>
      <c r="F753" s="54"/>
      <c r="G753" s="93"/>
    </row>
    <row r="754" spans="1:7" s="94" customFormat="1" x14ac:dyDescent="0.3">
      <c r="A754" s="54"/>
      <c r="B754" s="54"/>
      <c r="C754" s="54"/>
      <c r="D754" s="54"/>
      <c r="E754" s="54"/>
      <c r="F754" s="54"/>
      <c r="G754" s="93"/>
    </row>
    <row r="755" spans="1:7" s="94" customFormat="1" x14ac:dyDescent="0.3">
      <c r="A755" s="54"/>
      <c r="B755" s="54"/>
      <c r="C755" s="54"/>
      <c r="D755" s="54"/>
      <c r="E755" s="54"/>
      <c r="F755" s="54"/>
      <c r="G755" s="93"/>
    </row>
    <row r="756" spans="1:7" s="94" customFormat="1" x14ac:dyDescent="0.3">
      <c r="A756" s="54"/>
      <c r="B756" s="54"/>
      <c r="C756" s="54"/>
      <c r="D756" s="54"/>
      <c r="E756" s="54"/>
      <c r="F756" s="54"/>
      <c r="G756" s="93"/>
    </row>
    <row r="757" spans="1:7" s="94" customFormat="1" x14ac:dyDescent="0.3">
      <c r="A757" s="54"/>
      <c r="B757" s="54"/>
      <c r="C757" s="54"/>
      <c r="D757" s="54"/>
      <c r="E757" s="54"/>
      <c r="F757" s="54"/>
      <c r="G757" s="93"/>
    </row>
    <row r="758" spans="1:7" s="94" customFormat="1" x14ac:dyDescent="0.3">
      <c r="A758" s="54"/>
      <c r="B758" s="54"/>
      <c r="C758" s="54"/>
      <c r="D758" s="54"/>
      <c r="E758" s="54"/>
      <c r="F758" s="54"/>
      <c r="G758" s="93"/>
    </row>
    <row r="759" spans="1:7" s="94" customFormat="1" x14ac:dyDescent="0.3">
      <c r="A759" s="54"/>
      <c r="B759" s="54"/>
      <c r="C759" s="54"/>
      <c r="D759" s="54"/>
      <c r="E759" s="54"/>
      <c r="F759" s="54"/>
      <c r="G759" s="93"/>
    </row>
    <row r="760" spans="1:7" s="94" customFormat="1" x14ac:dyDescent="0.3">
      <c r="A760" s="54"/>
      <c r="B760" s="54"/>
      <c r="C760" s="54"/>
      <c r="D760" s="54"/>
      <c r="E760" s="54"/>
      <c r="F760" s="54"/>
      <c r="G760" s="93"/>
    </row>
    <row r="761" spans="1:7" s="94" customFormat="1" x14ac:dyDescent="0.3">
      <c r="A761" s="54"/>
      <c r="B761" s="54"/>
      <c r="C761" s="54"/>
      <c r="D761" s="54"/>
      <c r="E761" s="54"/>
      <c r="F761" s="54"/>
      <c r="G761" s="93"/>
    </row>
    <row r="762" spans="1:7" s="94" customFormat="1" x14ac:dyDescent="0.3">
      <c r="A762" s="54"/>
      <c r="B762" s="54"/>
      <c r="C762" s="54"/>
      <c r="D762" s="54"/>
      <c r="E762" s="54"/>
      <c r="F762" s="54"/>
      <c r="G762" s="93"/>
    </row>
    <row r="763" spans="1:7" s="94" customFormat="1" x14ac:dyDescent="0.3">
      <c r="A763" s="54"/>
      <c r="B763" s="54"/>
      <c r="C763" s="54"/>
      <c r="D763" s="54"/>
      <c r="E763" s="54"/>
      <c r="F763" s="54"/>
      <c r="G763" s="93"/>
    </row>
    <row r="764" spans="1:7" s="94" customFormat="1" x14ac:dyDescent="0.3">
      <c r="A764" s="54"/>
      <c r="B764" s="54"/>
      <c r="C764" s="54"/>
      <c r="D764" s="54"/>
      <c r="E764" s="54"/>
      <c r="F764" s="54"/>
      <c r="G764" s="93"/>
    </row>
    <row r="765" spans="1:7" s="94" customFormat="1" x14ac:dyDescent="0.3">
      <c r="A765" s="54"/>
      <c r="B765" s="54"/>
      <c r="C765" s="54"/>
      <c r="D765" s="54"/>
      <c r="E765" s="54"/>
      <c r="F765" s="54"/>
      <c r="G765" s="93"/>
    </row>
    <row r="766" spans="1:7" s="94" customFormat="1" x14ac:dyDescent="0.3">
      <c r="A766" s="54"/>
      <c r="B766" s="54"/>
      <c r="C766" s="54"/>
      <c r="D766" s="54"/>
      <c r="E766" s="54"/>
      <c r="F766" s="54"/>
      <c r="G766" s="93"/>
    </row>
    <row r="767" spans="1:7" s="94" customFormat="1" x14ac:dyDescent="0.3">
      <c r="A767" s="54"/>
      <c r="B767" s="54"/>
      <c r="C767" s="54"/>
      <c r="D767" s="54"/>
      <c r="E767" s="54"/>
      <c r="F767" s="54"/>
      <c r="G767" s="93"/>
    </row>
    <row r="768" spans="1:7" s="94" customFormat="1" x14ac:dyDescent="0.3">
      <c r="A768" s="54"/>
      <c r="B768" s="54"/>
      <c r="C768" s="54"/>
      <c r="D768" s="54"/>
      <c r="E768" s="54"/>
      <c r="F768" s="54"/>
      <c r="G768" s="93"/>
    </row>
    <row r="769" spans="1:7" s="94" customFormat="1" x14ac:dyDescent="0.3">
      <c r="A769" s="54"/>
      <c r="B769" s="54"/>
      <c r="C769" s="54"/>
      <c r="D769" s="54"/>
      <c r="E769" s="54"/>
      <c r="F769" s="54"/>
      <c r="G769" s="93"/>
    </row>
    <row r="770" spans="1:7" s="94" customFormat="1" x14ac:dyDescent="0.3">
      <c r="A770" s="54"/>
      <c r="B770" s="54"/>
      <c r="C770" s="54"/>
      <c r="D770" s="54"/>
      <c r="E770" s="54"/>
      <c r="F770" s="54"/>
      <c r="G770" s="93"/>
    </row>
    <row r="771" spans="1:7" s="94" customFormat="1" x14ac:dyDescent="0.3">
      <c r="A771" s="54"/>
      <c r="B771" s="54"/>
      <c r="C771" s="54"/>
      <c r="D771" s="54"/>
      <c r="E771" s="54"/>
      <c r="F771" s="54"/>
      <c r="G771" s="93"/>
    </row>
    <row r="772" spans="1:7" s="94" customFormat="1" x14ac:dyDescent="0.3">
      <c r="A772" s="54"/>
      <c r="B772" s="54"/>
      <c r="C772" s="54"/>
      <c r="D772" s="54"/>
      <c r="E772" s="54"/>
      <c r="F772" s="54"/>
      <c r="G772" s="93"/>
    </row>
    <row r="773" spans="1:7" s="94" customFormat="1" x14ac:dyDescent="0.3">
      <c r="A773" s="54"/>
      <c r="B773" s="54"/>
      <c r="C773" s="54"/>
      <c r="D773" s="54"/>
      <c r="E773" s="54"/>
      <c r="F773" s="54"/>
      <c r="G773" s="93"/>
    </row>
    <row r="774" spans="1:7" s="94" customFormat="1" x14ac:dyDescent="0.3">
      <c r="A774" s="54"/>
      <c r="B774" s="54"/>
      <c r="C774" s="54"/>
      <c r="D774" s="54"/>
      <c r="E774" s="54"/>
      <c r="F774" s="54"/>
      <c r="G774" s="93"/>
    </row>
    <row r="775" spans="1:7" s="94" customFormat="1" x14ac:dyDescent="0.3">
      <c r="A775" s="54"/>
      <c r="B775" s="54"/>
      <c r="C775" s="54"/>
      <c r="D775" s="54"/>
      <c r="E775" s="54"/>
      <c r="F775" s="54"/>
      <c r="G775" s="93"/>
    </row>
    <row r="776" spans="1:7" s="94" customFormat="1" x14ac:dyDescent="0.3">
      <c r="A776" s="54"/>
      <c r="B776" s="54"/>
      <c r="C776" s="54"/>
      <c r="D776" s="54"/>
      <c r="E776" s="54"/>
      <c r="F776" s="54"/>
      <c r="G776" s="93"/>
    </row>
    <row r="777" spans="1:7" s="94" customFormat="1" x14ac:dyDescent="0.3">
      <c r="A777" s="54"/>
      <c r="B777" s="54"/>
      <c r="C777" s="54"/>
      <c r="D777" s="54"/>
      <c r="E777" s="54"/>
      <c r="F777" s="54"/>
      <c r="G777" s="93"/>
    </row>
    <row r="778" spans="1:7" s="94" customFormat="1" x14ac:dyDescent="0.3">
      <c r="A778" s="54"/>
      <c r="B778" s="54"/>
      <c r="C778" s="54"/>
      <c r="D778" s="54"/>
      <c r="E778" s="54"/>
      <c r="F778" s="54"/>
      <c r="G778" s="93"/>
    </row>
    <row r="779" spans="1:7" s="94" customFormat="1" x14ac:dyDescent="0.3">
      <c r="A779" s="54"/>
      <c r="B779" s="54"/>
      <c r="C779" s="54"/>
      <c r="D779" s="54"/>
      <c r="E779" s="54"/>
      <c r="F779" s="54"/>
      <c r="G779" s="93"/>
    </row>
    <row r="780" spans="1:7" s="94" customFormat="1" x14ac:dyDescent="0.3">
      <c r="A780" s="54"/>
      <c r="B780" s="54"/>
      <c r="C780" s="54"/>
      <c r="D780" s="54"/>
      <c r="E780" s="54"/>
      <c r="F780" s="54"/>
      <c r="G780" s="93"/>
    </row>
    <row r="781" spans="1:7" s="94" customFormat="1" x14ac:dyDescent="0.3">
      <c r="A781" s="54"/>
      <c r="B781" s="54"/>
      <c r="C781" s="54"/>
      <c r="D781" s="54"/>
      <c r="E781" s="54"/>
      <c r="F781" s="54"/>
      <c r="G781" s="93"/>
    </row>
    <row r="782" spans="1:7" s="94" customFormat="1" x14ac:dyDescent="0.3">
      <c r="A782" s="54"/>
      <c r="B782" s="54"/>
      <c r="C782" s="54"/>
      <c r="D782" s="54"/>
      <c r="E782" s="54"/>
      <c r="F782" s="54"/>
      <c r="G782" s="93"/>
    </row>
    <row r="783" spans="1:7" s="94" customFormat="1" x14ac:dyDescent="0.3">
      <c r="A783" s="54"/>
      <c r="B783" s="54"/>
      <c r="C783" s="54"/>
      <c r="D783" s="54"/>
      <c r="E783" s="54"/>
      <c r="F783" s="54"/>
      <c r="G783" s="93"/>
    </row>
    <row r="784" spans="1:7" s="94" customFormat="1" x14ac:dyDescent="0.3">
      <c r="A784" s="54"/>
      <c r="B784" s="54"/>
      <c r="C784" s="54"/>
      <c r="D784" s="54"/>
      <c r="E784" s="54"/>
      <c r="F784" s="54"/>
      <c r="G784" s="93"/>
    </row>
    <row r="785" spans="1:7" s="94" customFormat="1" x14ac:dyDescent="0.3">
      <c r="A785" s="54"/>
      <c r="B785" s="54"/>
      <c r="C785" s="54"/>
      <c r="D785" s="54"/>
      <c r="E785" s="54"/>
      <c r="F785" s="54"/>
      <c r="G785" s="93"/>
    </row>
    <row r="786" spans="1:7" s="94" customFormat="1" x14ac:dyDescent="0.3">
      <c r="A786" s="54"/>
      <c r="B786" s="54"/>
      <c r="C786" s="54"/>
      <c r="D786" s="54"/>
      <c r="E786" s="54"/>
      <c r="F786" s="54"/>
      <c r="G786" s="93"/>
    </row>
    <row r="787" spans="1:7" s="94" customFormat="1" x14ac:dyDescent="0.3">
      <c r="A787" s="54"/>
      <c r="B787" s="54"/>
      <c r="C787" s="54"/>
      <c r="D787" s="54"/>
      <c r="E787" s="54"/>
      <c r="F787" s="54"/>
      <c r="G787" s="93"/>
    </row>
    <row r="788" spans="1:7" s="94" customFormat="1" x14ac:dyDescent="0.3">
      <c r="A788" s="54"/>
      <c r="B788" s="54"/>
      <c r="C788" s="54"/>
      <c r="D788" s="54"/>
      <c r="E788" s="54"/>
      <c r="F788" s="54"/>
      <c r="G788" s="93"/>
    </row>
    <row r="789" spans="1:7" s="94" customFormat="1" x14ac:dyDescent="0.3">
      <c r="A789" s="54"/>
      <c r="B789" s="54"/>
      <c r="C789" s="54"/>
      <c r="D789" s="54"/>
      <c r="E789" s="54"/>
      <c r="F789" s="54"/>
      <c r="G789" s="93"/>
    </row>
    <row r="790" spans="1:7" s="94" customFormat="1" x14ac:dyDescent="0.3">
      <c r="A790" s="54"/>
      <c r="B790" s="54"/>
      <c r="C790" s="54"/>
      <c r="D790" s="54"/>
      <c r="E790" s="54"/>
      <c r="F790" s="54"/>
      <c r="G790" s="93"/>
    </row>
    <row r="791" spans="1:7" s="94" customFormat="1" x14ac:dyDescent="0.3">
      <c r="A791" s="54"/>
      <c r="B791" s="54"/>
      <c r="C791" s="54"/>
      <c r="D791" s="54"/>
      <c r="E791" s="54"/>
      <c r="F791" s="54"/>
      <c r="G791" s="93"/>
    </row>
    <row r="792" spans="1:7" s="94" customFormat="1" x14ac:dyDescent="0.3">
      <c r="A792" s="54"/>
      <c r="B792" s="54"/>
      <c r="C792" s="54"/>
      <c r="D792" s="54"/>
      <c r="E792" s="54"/>
      <c r="F792" s="54"/>
      <c r="G792" s="93"/>
    </row>
    <row r="793" spans="1:7" s="94" customFormat="1" x14ac:dyDescent="0.3">
      <c r="A793" s="54"/>
      <c r="B793" s="54"/>
      <c r="C793" s="54"/>
      <c r="D793" s="54"/>
      <c r="E793" s="54"/>
      <c r="F793" s="54"/>
      <c r="G793" s="93"/>
    </row>
    <row r="794" spans="1:7" s="94" customFormat="1" x14ac:dyDescent="0.3">
      <c r="A794" s="54"/>
      <c r="B794" s="54"/>
      <c r="C794" s="54"/>
      <c r="D794" s="54"/>
      <c r="E794" s="54"/>
      <c r="F794" s="54"/>
      <c r="G794" s="93"/>
    </row>
    <row r="795" spans="1:7" s="94" customFormat="1" x14ac:dyDescent="0.3">
      <c r="A795" s="54"/>
      <c r="B795" s="54"/>
      <c r="C795" s="54"/>
      <c r="D795" s="54"/>
      <c r="E795" s="54"/>
      <c r="F795" s="54"/>
      <c r="G795" s="93"/>
    </row>
    <row r="796" spans="1:7" s="94" customFormat="1" x14ac:dyDescent="0.3">
      <c r="A796" s="54"/>
      <c r="B796" s="54"/>
      <c r="C796" s="54"/>
      <c r="D796" s="54"/>
      <c r="E796" s="54"/>
      <c r="F796" s="54"/>
      <c r="G796" s="93"/>
    </row>
    <row r="797" spans="1:7" s="94" customFormat="1" x14ac:dyDescent="0.3">
      <c r="A797" s="54"/>
      <c r="B797" s="54"/>
      <c r="C797" s="54"/>
      <c r="D797" s="54"/>
      <c r="E797" s="54"/>
      <c r="F797" s="54"/>
      <c r="G797" s="93"/>
    </row>
    <row r="798" spans="1:7" s="94" customFormat="1" x14ac:dyDescent="0.3">
      <c r="A798" s="54"/>
      <c r="B798" s="54"/>
      <c r="C798" s="54"/>
      <c r="D798" s="54"/>
      <c r="E798" s="54"/>
      <c r="F798" s="54"/>
      <c r="G798" s="93"/>
    </row>
    <row r="799" spans="1:7" s="94" customFormat="1" x14ac:dyDescent="0.3">
      <c r="A799" s="54"/>
      <c r="B799" s="54"/>
      <c r="C799" s="54"/>
      <c r="D799" s="54"/>
      <c r="E799" s="54"/>
      <c r="F799" s="54"/>
      <c r="G799" s="93"/>
    </row>
    <row r="800" spans="1:7" s="94" customFormat="1" x14ac:dyDescent="0.3">
      <c r="A800" s="54"/>
      <c r="B800" s="54"/>
      <c r="C800" s="54"/>
      <c r="D800" s="54"/>
      <c r="E800" s="54"/>
      <c r="F800" s="54"/>
      <c r="G800" s="93"/>
    </row>
  </sheetData>
  <hyperlinks>
    <hyperlink ref="B6" location="'B. ATT Mortgage Assets'!B10" display="7. Mortgage Assets" xr:uid="{00000000-0004-0000-0300-000000000000}"/>
    <hyperlink ref="B7" location="'B. ATT Mortgage Assets'!B185" display="7.A Residential Cover Pool" xr:uid="{00000000-0004-0000-0300-000001000000}"/>
    <hyperlink ref="B8" location="'B. ATT Mortgage Assets'!B286" display="7.B Commercial Cover Pool" xr:uid="{00000000-0004-0000-0300-000002000000}"/>
    <hyperlink ref="B149" location="'2. Harmonised Glossary'!A9" display="Breakdown by Interest Rate" xr:uid="{00000000-0004-0000-0300-000003000000}"/>
    <hyperlink ref="B179" location="'2. Harmonised Glossary'!A14" display="Non-Performing Loans (NPLs)" xr:uid="{00000000-0004-0000-0300-000004000000}"/>
    <hyperlink ref="B11" location="'2. Harmonised Glossary'!A12" display="Property Type Information" xr:uid="{00000000-0004-0000-0300-000005000000}"/>
    <hyperlink ref="B215" location="'2. Harmonised Glossary'!A288" display="Loan to Value (LTV) Information - Un-indexed" xr:uid="{00000000-0004-0000-0300-000006000000}"/>
    <hyperlink ref="B237" location="'2. Harmonised Glossary'!A11" display="Loan to Value (LTV) Information - Indexed" xr:uid="{00000000-0004-0000-0300-000007000000}"/>
    <hyperlink ref="B316" location="'2. Harmonised Glossary'!A11" display="Loan to Value (LTV) Information - Un-indexed" xr:uid="{00000000-0004-0000-0300-000008000000}"/>
    <hyperlink ref="B338" location="'2. Harmonised Glossary'!A11" display="Loan to Value (LTV) Information - Indexed" xr:uid="{00000000-0004-0000-0300-000009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tabColor theme="3"/>
  </sheetPr>
  <dimension ref="A1:BZ609"/>
  <sheetViews>
    <sheetView zoomScale="80" zoomScaleNormal="80" workbookViewId="0">
      <selection activeCell="C41" sqref="C41"/>
    </sheetView>
  </sheetViews>
  <sheetFormatPr baseColWidth="10" defaultColWidth="11.44140625" defaultRowHeight="14.4" outlineLevelRow="1" x14ac:dyDescent="0.3"/>
  <cols>
    <col min="1" max="1" width="16.33203125" customWidth="1"/>
    <col min="2" max="2" width="89.88671875" style="5" bestFit="1" customWidth="1"/>
    <col min="3" max="3" width="134.6640625" style="1" customWidth="1"/>
    <col min="4" max="13" width="11.44140625" style="2"/>
    <col min="14" max="78" width="11.44140625" style="45"/>
  </cols>
  <sheetData>
    <row r="1" spans="1:13" s="116" customFormat="1" ht="31.2" x14ac:dyDescent="0.3">
      <c r="A1" s="46" t="s">
        <v>1197</v>
      </c>
      <c r="B1" s="46"/>
      <c r="C1" s="134" t="s">
        <v>1196</v>
      </c>
      <c r="D1" s="115"/>
      <c r="E1" s="115"/>
      <c r="F1" s="115"/>
      <c r="G1" s="115"/>
      <c r="H1" s="115"/>
      <c r="I1" s="115"/>
      <c r="J1" s="115"/>
      <c r="K1" s="115"/>
      <c r="L1" s="115"/>
      <c r="M1" s="115"/>
    </row>
    <row r="2" spans="1:13" s="45" customFormat="1" x14ac:dyDescent="0.3">
      <c r="B2" s="47"/>
      <c r="C2" s="47"/>
      <c r="D2" s="2"/>
      <c r="E2" s="2"/>
      <c r="F2" s="2"/>
      <c r="G2" s="2"/>
      <c r="H2" s="2"/>
      <c r="I2" s="2"/>
      <c r="J2" s="2"/>
      <c r="K2" s="2"/>
      <c r="L2" s="2"/>
      <c r="M2" s="2"/>
    </row>
    <row r="3" spans="1:13" s="45" customFormat="1" x14ac:dyDescent="0.3">
      <c r="A3" s="117" t="s">
        <v>901</v>
      </c>
      <c r="B3" s="118"/>
      <c r="C3" s="47"/>
      <c r="D3" s="2"/>
      <c r="E3" s="2"/>
      <c r="F3" s="2"/>
      <c r="G3" s="2"/>
      <c r="H3" s="2"/>
      <c r="I3" s="2"/>
      <c r="J3" s="2"/>
      <c r="K3" s="2"/>
      <c r="L3" s="2"/>
      <c r="M3" s="2"/>
    </row>
    <row r="4" spans="1:13" s="45" customFormat="1" x14ac:dyDescent="0.3">
      <c r="B4" s="50"/>
      <c r="C4" s="47"/>
      <c r="D4" s="2"/>
      <c r="E4" s="2"/>
      <c r="F4" s="2"/>
      <c r="G4" s="2"/>
      <c r="H4" s="2"/>
      <c r="I4" s="2"/>
      <c r="J4" s="2"/>
      <c r="K4" s="2"/>
      <c r="L4" s="2"/>
      <c r="M4" s="2"/>
    </row>
    <row r="5" spans="1:13" ht="18" x14ac:dyDescent="0.3">
      <c r="A5" s="122" t="s">
        <v>23</v>
      </c>
      <c r="B5" s="122" t="s">
        <v>1198</v>
      </c>
      <c r="C5" s="155" t="s">
        <v>1144</v>
      </c>
    </row>
    <row r="6" spans="1:13" s="45" customFormat="1" x14ac:dyDescent="0.3">
      <c r="A6" s="83" t="s">
        <v>902</v>
      </c>
      <c r="B6" s="52" t="s">
        <v>903</v>
      </c>
      <c r="C6" s="50" t="s">
        <v>25</v>
      </c>
      <c r="D6" s="2"/>
      <c r="E6" s="2"/>
      <c r="F6" s="2"/>
      <c r="G6" s="2"/>
      <c r="H6" s="2"/>
      <c r="I6" s="2"/>
      <c r="J6" s="2"/>
      <c r="K6" s="2"/>
      <c r="L6" s="2"/>
      <c r="M6" s="2"/>
    </row>
    <row r="7" spans="1:13" s="45" customFormat="1" x14ac:dyDescent="0.3">
      <c r="A7" s="83" t="s">
        <v>904</v>
      </c>
      <c r="B7" s="52" t="s">
        <v>905</v>
      </c>
      <c r="C7" s="50" t="s">
        <v>25</v>
      </c>
      <c r="D7" s="2"/>
      <c r="E7" s="2"/>
      <c r="F7" s="2"/>
      <c r="G7" s="2"/>
      <c r="H7" s="2"/>
      <c r="I7" s="2"/>
      <c r="J7" s="2"/>
      <c r="K7" s="2"/>
      <c r="L7" s="2"/>
      <c r="M7" s="2"/>
    </row>
    <row r="8" spans="1:13" s="45" customFormat="1" x14ac:dyDescent="0.3">
      <c r="A8" s="83" t="s">
        <v>906</v>
      </c>
      <c r="B8" s="52" t="s">
        <v>907</v>
      </c>
      <c r="C8" s="50" t="s">
        <v>25</v>
      </c>
      <c r="D8" s="2"/>
      <c r="E8" s="2"/>
      <c r="F8" s="2"/>
      <c r="G8" s="2"/>
      <c r="H8" s="2"/>
      <c r="I8" s="2"/>
      <c r="J8" s="2"/>
      <c r="K8" s="2"/>
      <c r="L8" s="2"/>
      <c r="M8" s="2"/>
    </row>
    <row r="9" spans="1:13" s="45" customFormat="1" x14ac:dyDescent="0.3">
      <c r="A9" s="83" t="s">
        <v>908</v>
      </c>
      <c r="B9" s="52" t="s">
        <v>909</v>
      </c>
      <c r="C9" s="50" t="s">
        <v>25</v>
      </c>
      <c r="D9" s="2"/>
      <c r="E9" s="2"/>
      <c r="F9" s="2"/>
      <c r="G9" s="2"/>
      <c r="H9" s="2"/>
      <c r="I9" s="2"/>
      <c r="J9" s="2"/>
      <c r="K9" s="2"/>
      <c r="L9" s="2"/>
      <c r="M9" s="2"/>
    </row>
    <row r="10" spans="1:13" s="45" customFormat="1" ht="44.25" customHeight="1" x14ac:dyDescent="0.3">
      <c r="A10" s="83" t="s">
        <v>910</v>
      </c>
      <c r="B10" s="52" t="s">
        <v>1101</v>
      </c>
      <c r="C10" s="54" t="s">
        <v>1174</v>
      </c>
      <c r="D10" s="2"/>
      <c r="E10" s="2"/>
      <c r="F10" s="2"/>
      <c r="G10" s="2"/>
      <c r="H10" s="2"/>
      <c r="I10" s="2"/>
      <c r="J10" s="2"/>
      <c r="K10" s="2"/>
      <c r="L10" s="2"/>
      <c r="M10" s="2"/>
    </row>
    <row r="11" spans="1:13" s="45" customFormat="1" ht="54.75" customHeight="1" x14ac:dyDescent="0.3">
      <c r="A11" s="83" t="s">
        <v>911</v>
      </c>
      <c r="B11" s="52" t="s">
        <v>912</v>
      </c>
      <c r="C11" s="54" t="s">
        <v>1174</v>
      </c>
      <c r="D11" s="2"/>
      <c r="E11" s="2"/>
      <c r="F11" s="2"/>
      <c r="G11" s="2"/>
      <c r="H11" s="2"/>
      <c r="I11" s="2"/>
      <c r="J11" s="2"/>
      <c r="K11" s="2"/>
      <c r="L11" s="2"/>
      <c r="M11" s="2"/>
    </row>
    <row r="12" spans="1:13" s="45" customFormat="1" x14ac:dyDescent="0.3">
      <c r="A12" s="83" t="s">
        <v>913</v>
      </c>
      <c r="B12" s="52" t="s">
        <v>914</v>
      </c>
      <c r="C12" s="50" t="s">
        <v>25</v>
      </c>
      <c r="D12" s="2"/>
      <c r="E12" s="2"/>
      <c r="F12" s="2"/>
      <c r="G12" s="2"/>
      <c r="H12" s="2"/>
      <c r="I12" s="2"/>
      <c r="J12" s="2"/>
      <c r="K12" s="2"/>
      <c r="L12" s="2"/>
      <c r="M12" s="2"/>
    </row>
    <row r="13" spans="1:13" s="45" customFormat="1" x14ac:dyDescent="0.3">
      <c r="A13" s="83" t="s">
        <v>915</v>
      </c>
      <c r="B13" s="52" t="s">
        <v>916</v>
      </c>
      <c r="C13" s="50"/>
      <c r="D13" s="2"/>
      <c r="E13" s="2"/>
      <c r="F13" s="2"/>
      <c r="G13" s="2"/>
      <c r="H13" s="2"/>
      <c r="I13" s="2"/>
      <c r="J13" s="2"/>
      <c r="K13" s="2"/>
      <c r="L13" s="2"/>
      <c r="M13" s="2"/>
    </row>
    <row r="14" spans="1:13" s="45" customFormat="1" ht="28.8" x14ac:dyDescent="0.3">
      <c r="A14" s="83" t="s">
        <v>917</v>
      </c>
      <c r="B14" s="52" t="s">
        <v>918</v>
      </c>
      <c r="C14" s="50"/>
      <c r="D14" s="2"/>
      <c r="E14" s="2"/>
      <c r="F14" s="2"/>
      <c r="G14" s="2"/>
      <c r="H14" s="2"/>
      <c r="I14" s="2"/>
      <c r="J14" s="2"/>
      <c r="K14" s="2"/>
      <c r="L14" s="2"/>
      <c r="M14" s="2"/>
    </row>
    <row r="15" spans="1:13" s="45" customFormat="1" x14ac:dyDescent="0.3">
      <c r="A15" s="83" t="s">
        <v>919</v>
      </c>
      <c r="B15" s="52" t="s">
        <v>920</v>
      </c>
      <c r="C15" s="50"/>
      <c r="D15" s="2"/>
      <c r="E15" s="2"/>
      <c r="F15" s="2"/>
      <c r="G15" s="2"/>
      <c r="H15" s="2"/>
      <c r="I15" s="2"/>
      <c r="J15" s="2"/>
      <c r="K15" s="2"/>
      <c r="L15" s="2"/>
      <c r="M15" s="2"/>
    </row>
    <row r="16" spans="1:13" s="45" customFormat="1" ht="28.8" x14ac:dyDescent="0.3">
      <c r="A16" s="83" t="s">
        <v>921</v>
      </c>
      <c r="B16" s="60" t="s">
        <v>922</v>
      </c>
      <c r="C16" s="50" t="s">
        <v>25</v>
      </c>
      <c r="D16" s="2"/>
      <c r="E16" s="2"/>
      <c r="F16" s="2"/>
      <c r="G16" s="2"/>
      <c r="H16" s="2"/>
      <c r="I16" s="2"/>
      <c r="J16" s="2"/>
      <c r="K16" s="2"/>
      <c r="L16" s="2"/>
      <c r="M16" s="2"/>
    </row>
    <row r="17" spans="1:13" s="45" customFormat="1" ht="30" customHeight="1" x14ac:dyDescent="0.3">
      <c r="A17" s="83" t="s">
        <v>923</v>
      </c>
      <c r="B17" s="60" t="s">
        <v>924</v>
      </c>
      <c r="C17" s="50" t="s">
        <v>25</v>
      </c>
      <c r="D17" s="2"/>
      <c r="E17" s="2"/>
      <c r="F17" s="2"/>
      <c r="G17" s="2"/>
      <c r="H17" s="2"/>
      <c r="I17" s="2"/>
      <c r="J17" s="2"/>
      <c r="K17" s="2"/>
      <c r="L17" s="2"/>
      <c r="M17" s="2"/>
    </row>
    <row r="18" spans="1:13" s="45" customFormat="1" x14ac:dyDescent="0.3">
      <c r="A18" s="83" t="s">
        <v>925</v>
      </c>
      <c r="B18" s="60" t="s">
        <v>926</v>
      </c>
      <c r="C18" s="50" t="s">
        <v>25</v>
      </c>
      <c r="D18" s="2"/>
      <c r="E18" s="2"/>
      <c r="F18" s="2"/>
      <c r="G18" s="2"/>
      <c r="H18" s="2"/>
      <c r="I18" s="2"/>
      <c r="J18" s="2"/>
      <c r="K18" s="2"/>
      <c r="L18" s="2"/>
      <c r="M18" s="2"/>
    </row>
    <row r="19" spans="1:13" s="45" customFormat="1" outlineLevel="1" x14ac:dyDescent="0.3">
      <c r="A19" s="83" t="s">
        <v>927</v>
      </c>
      <c r="B19" s="57" t="s">
        <v>928</v>
      </c>
      <c r="C19" s="50"/>
      <c r="D19" s="2"/>
      <c r="E19" s="2"/>
      <c r="F19" s="2"/>
      <c r="G19" s="2"/>
      <c r="H19" s="2"/>
      <c r="I19" s="2"/>
      <c r="J19" s="2"/>
      <c r="K19" s="2"/>
      <c r="L19" s="2"/>
      <c r="M19" s="2"/>
    </row>
    <row r="20" spans="1:13" s="45" customFormat="1" outlineLevel="1" x14ac:dyDescent="0.3">
      <c r="A20" s="83" t="s">
        <v>929</v>
      </c>
      <c r="B20" s="119"/>
      <c r="C20" s="50"/>
      <c r="D20" s="2"/>
      <c r="E20" s="2"/>
      <c r="F20" s="2"/>
      <c r="G20" s="2"/>
      <c r="H20" s="2"/>
      <c r="I20" s="2"/>
      <c r="J20" s="2"/>
      <c r="K20" s="2"/>
      <c r="L20" s="2"/>
      <c r="M20" s="2"/>
    </row>
    <row r="21" spans="1:13" s="45" customFormat="1" outlineLevel="1" x14ac:dyDescent="0.3">
      <c r="A21" s="83" t="s">
        <v>930</v>
      </c>
      <c r="B21" s="119"/>
      <c r="C21" s="50"/>
      <c r="D21" s="2"/>
      <c r="E21" s="2"/>
      <c r="F21" s="2"/>
      <c r="G21" s="2"/>
      <c r="H21" s="2"/>
      <c r="I21" s="2"/>
      <c r="J21" s="2"/>
      <c r="K21" s="2"/>
      <c r="L21" s="2"/>
      <c r="M21" s="2"/>
    </row>
    <row r="22" spans="1:13" s="45" customFormat="1" outlineLevel="1" x14ac:dyDescent="0.3">
      <c r="A22" s="83" t="s">
        <v>931</v>
      </c>
      <c r="B22" s="119"/>
      <c r="C22" s="50"/>
      <c r="D22" s="2"/>
      <c r="E22" s="2"/>
      <c r="F22" s="2"/>
      <c r="G22" s="2"/>
      <c r="H22" s="2"/>
      <c r="I22" s="2"/>
      <c r="J22" s="2"/>
      <c r="K22" s="2"/>
      <c r="L22" s="2"/>
      <c r="M22" s="2"/>
    </row>
    <row r="23" spans="1:13" s="45" customFormat="1" outlineLevel="1" x14ac:dyDescent="0.3">
      <c r="A23" s="83" t="s">
        <v>932</v>
      </c>
      <c r="B23" s="119"/>
      <c r="C23" s="50"/>
      <c r="D23" s="2"/>
      <c r="E23" s="2"/>
      <c r="F23" s="2"/>
      <c r="G23" s="2"/>
      <c r="H23" s="2"/>
      <c r="I23" s="2"/>
      <c r="J23" s="2"/>
      <c r="K23" s="2"/>
      <c r="L23" s="2"/>
      <c r="M23" s="2"/>
    </row>
    <row r="24" spans="1:13" ht="18" x14ac:dyDescent="0.3">
      <c r="A24" s="122"/>
      <c r="B24" s="122" t="s">
        <v>933</v>
      </c>
      <c r="C24" s="155" t="s">
        <v>934</v>
      </c>
    </row>
    <row r="25" spans="1:13" s="45" customFormat="1" x14ac:dyDescent="0.3">
      <c r="A25" s="83" t="s">
        <v>935</v>
      </c>
      <c r="B25" s="60" t="s">
        <v>936</v>
      </c>
      <c r="C25" s="50" t="s">
        <v>937</v>
      </c>
      <c r="D25" s="2"/>
      <c r="E25" s="2"/>
      <c r="F25" s="2"/>
      <c r="G25" s="2"/>
      <c r="H25" s="2"/>
      <c r="I25" s="2"/>
      <c r="J25" s="2"/>
      <c r="K25" s="2"/>
      <c r="L25" s="2"/>
      <c r="M25" s="2"/>
    </row>
    <row r="26" spans="1:13" s="45" customFormat="1" x14ac:dyDescent="0.3">
      <c r="A26" s="83" t="s">
        <v>938</v>
      </c>
      <c r="B26" s="60" t="s">
        <v>939</v>
      </c>
      <c r="C26" s="50" t="s">
        <v>940</v>
      </c>
      <c r="D26" s="2"/>
      <c r="E26" s="2"/>
      <c r="F26" s="2"/>
      <c r="G26" s="2"/>
      <c r="H26" s="2"/>
      <c r="I26" s="2"/>
      <c r="J26" s="2"/>
      <c r="K26" s="2"/>
      <c r="L26" s="2"/>
      <c r="M26" s="2"/>
    </row>
    <row r="27" spans="1:13" s="45" customFormat="1" x14ac:dyDescent="0.3">
      <c r="A27" s="83" t="s">
        <v>941</v>
      </c>
      <c r="B27" s="60" t="s">
        <v>942</v>
      </c>
      <c r="C27" s="50" t="s">
        <v>943</v>
      </c>
      <c r="D27" s="2"/>
      <c r="E27" s="2"/>
      <c r="F27" s="2"/>
      <c r="G27" s="2"/>
      <c r="H27" s="2"/>
      <c r="I27" s="2"/>
      <c r="J27" s="2"/>
      <c r="K27" s="2"/>
      <c r="L27" s="2"/>
      <c r="M27" s="2"/>
    </row>
    <row r="28" spans="1:13" s="45" customFormat="1" outlineLevel="1" x14ac:dyDescent="0.3">
      <c r="A28" s="83" t="s">
        <v>944</v>
      </c>
      <c r="B28" s="59"/>
      <c r="C28" s="50"/>
      <c r="D28" s="2"/>
      <c r="E28" s="2"/>
      <c r="F28" s="2"/>
      <c r="G28" s="2"/>
      <c r="H28" s="2"/>
      <c r="I28" s="2"/>
      <c r="J28" s="2"/>
      <c r="K28" s="2"/>
      <c r="L28" s="2"/>
      <c r="M28" s="2"/>
    </row>
    <row r="29" spans="1:13" s="45" customFormat="1" outlineLevel="1" x14ac:dyDescent="0.3">
      <c r="A29" s="83" t="s">
        <v>945</v>
      </c>
      <c r="B29" s="59"/>
      <c r="C29" s="50"/>
      <c r="D29" s="2"/>
      <c r="E29" s="2"/>
      <c r="F29" s="2"/>
      <c r="G29" s="2"/>
      <c r="H29" s="2"/>
      <c r="I29" s="2"/>
      <c r="J29" s="2"/>
      <c r="K29" s="2"/>
      <c r="L29" s="2"/>
      <c r="M29" s="2"/>
    </row>
    <row r="30" spans="1:13" s="45" customFormat="1" outlineLevel="1" x14ac:dyDescent="0.3">
      <c r="A30" s="83" t="s">
        <v>1130</v>
      </c>
      <c r="B30" s="60"/>
      <c r="C30" s="50"/>
      <c r="D30" s="2"/>
      <c r="E30" s="2"/>
      <c r="F30" s="2"/>
      <c r="G30" s="2"/>
      <c r="H30" s="2"/>
      <c r="I30" s="2"/>
      <c r="J30" s="2"/>
      <c r="K30" s="2"/>
      <c r="L30" s="2"/>
      <c r="M30" s="2"/>
    </row>
    <row r="31" spans="1:13" ht="18" x14ac:dyDescent="0.3">
      <c r="A31" s="122"/>
      <c r="B31" s="122" t="s">
        <v>946</v>
      </c>
      <c r="C31" s="155" t="s">
        <v>1144</v>
      </c>
    </row>
    <row r="32" spans="1:13" s="45" customFormat="1" x14ac:dyDescent="0.3">
      <c r="A32" s="83" t="s">
        <v>947</v>
      </c>
      <c r="B32" s="52" t="s">
        <v>948</v>
      </c>
      <c r="C32" s="50" t="s">
        <v>1202</v>
      </c>
      <c r="D32" s="2"/>
      <c r="E32" s="2"/>
      <c r="F32" s="2"/>
      <c r="G32" s="2"/>
      <c r="H32" s="2"/>
      <c r="I32" s="2"/>
      <c r="J32" s="2"/>
      <c r="K32" s="2"/>
      <c r="L32" s="2"/>
      <c r="M32" s="2"/>
    </row>
    <row r="33" spans="1:13" s="45" customFormat="1" x14ac:dyDescent="0.3">
      <c r="A33" s="83" t="s">
        <v>949</v>
      </c>
      <c r="B33" s="59"/>
      <c r="C33" s="2"/>
      <c r="D33" s="2"/>
      <c r="E33" s="2"/>
      <c r="F33" s="2"/>
      <c r="G33" s="2"/>
      <c r="H33" s="2"/>
      <c r="I33" s="2"/>
      <c r="J33" s="2"/>
      <c r="K33" s="2"/>
      <c r="L33" s="2"/>
      <c r="M33" s="2"/>
    </row>
    <row r="34" spans="1:13" s="45" customFormat="1" x14ac:dyDescent="0.3">
      <c r="A34" s="83" t="s">
        <v>950</v>
      </c>
      <c r="B34" s="59"/>
      <c r="C34" s="2"/>
      <c r="D34" s="2"/>
      <c r="E34" s="2"/>
      <c r="F34" s="2"/>
      <c r="G34" s="2"/>
      <c r="H34" s="2"/>
      <c r="I34" s="2"/>
      <c r="J34" s="2"/>
      <c r="K34" s="2"/>
      <c r="L34" s="2"/>
      <c r="M34" s="2"/>
    </row>
    <row r="35" spans="1:13" s="45" customFormat="1" x14ac:dyDescent="0.3">
      <c r="A35" s="83" t="s">
        <v>951</v>
      </c>
      <c r="B35" s="59"/>
      <c r="C35" s="2"/>
      <c r="D35" s="2"/>
      <c r="E35" s="2"/>
      <c r="F35" s="2"/>
      <c r="G35" s="2"/>
      <c r="H35" s="2"/>
      <c r="I35" s="2"/>
      <c r="J35" s="2"/>
      <c r="K35" s="2"/>
      <c r="L35" s="2"/>
      <c r="M35" s="2"/>
    </row>
    <row r="36" spans="1:13" s="45" customFormat="1" x14ac:dyDescent="0.3">
      <c r="A36" s="83" t="s">
        <v>952</v>
      </c>
      <c r="B36" s="59"/>
      <c r="C36" s="2"/>
      <c r="D36" s="2"/>
      <c r="E36" s="2"/>
      <c r="F36" s="2"/>
      <c r="G36" s="2"/>
      <c r="H36" s="2"/>
      <c r="I36" s="2"/>
      <c r="J36" s="2"/>
      <c r="K36" s="2"/>
      <c r="L36" s="2"/>
      <c r="M36" s="2"/>
    </row>
    <row r="37" spans="1:13" s="45" customFormat="1" x14ac:dyDescent="0.3">
      <c r="A37" s="83" t="s">
        <v>953</v>
      </c>
      <c r="B37" s="59"/>
      <c r="C37" s="2"/>
      <c r="D37" s="2"/>
      <c r="E37" s="2"/>
      <c r="F37" s="2"/>
      <c r="G37" s="2"/>
      <c r="H37" s="2"/>
      <c r="I37" s="2"/>
      <c r="J37" s="2"/>
      <c r="K37" s="2"/>
      <c r="L37" s="2"/>
      <c r="M37" s="2"/>
    </row>
    <row r="38" spans="1:13" s="45" customFormat="1" x14ac:dyDescent="0.3">
      <c r="B38" s="59"/>
      <c r="C38" s="2"/>
      <c r="D38" s="2"/>
      <c r="E38" s="2"/>
      <c r="F38" s="2"/>
      <c r="G38" s="2"/>
      <c r="H38" s="2"/>
      <c r="I38" s="2"/>
      <c r="J38" s="2"/>
      <c r="K38" s="2"/>
      <c r="L38" s="2"/>
      <c r="M38" s="2"/>
    </row>
    <row r="39" spans="1:13" s="45" customFormat="1" x14ac:dyDescent="0.3">
      <c r="B39" s="59"/>
      <c r="C39" s="2"/>
      <c r="D39" s="2"/>
      <c r="E39" s="2"/>
      <c r="F39" s="2"/>
      <c r="G39" s="2"/>
      <c r="H39" s="2"/>
      <c r="I39" s="2"/>
      <c r="J39" s="2"/>
      <c r="K39" s="2"/>
      <c r="L39" s="2"/>
      <c r="M39" s="2"/>
    </row>
    <row r="40" spans="1:13" s="45" customFormat="1" x14ac:dyDescent="0.3">
      <c r="B40" s="59"/>
      <c r="C40" s="2"/>
      <c r="D40" s="2"/>
      <c r="E40" s="2"/>
      <c r="F40" s="2"/>
      <c r="G40" s="2"/>
      <c r="H40" s="2"/>
      <c r="I40" s="2"/>
      <c r="J40" s="2"/>
      <c r="K40" s="2"/>
      <c r="L40" s="2"/>
      <c r="M40" s="2"/>
    </row>
    <row r="41" spans="1:13" s="45" customFormat="1" x14ac:dyDescent="0.3">
      <c r="B41" s="59"/>
      <c r="C41" s="2"/>
      <c r="D41" s="2"/>
      <c r="E41" s="2"/>
      <c r="F41" s="2"/>
      <c r="G41" s="2"/>
      <c r="H41" s="2"/>
      <c r="I41" s="2"/>
      <c r="J41" s="2"/>
      <c r="K41" s="2"/>
      <c r="L41" s="2"/>
      <c r="M41" s="2"/>
    </row>
    <row r="42" spans="1:13" s="45" customFormat="1" x14ac:dyDescent="0.3">
      <c r="B42" s="59"/>
      <c r="C42" s="2"/>
      <c r="D42" s="2"/>
      <c r="E42" s="2"/>
      <c r="F42" s="2"/>
      <c r="G42" s="2"/>
      <c r="H42" s="2"/>
      <c r="I42" s="2"/>
      <c r="J42" s="2"/>
      <c r="K42" s="2"/>
      <c r="L42" s="2"/>
      <c r="M42" s="2"/>
    </row>
    <row r="43" spans="1:13" s="45" customFormat="1" x14ac:dyDescent="0.3">
      <c r="B43" s="59"/>
      <c r="C43" s="2"/>
      <c r="D43" s="2"/>
      <c r="E43" s="2"/>
      <c r="F43" s="2"/>
      <c r="G43" s="2"/>
      <c r="H43" s="2"/>
      <c r="I43" s="2"/>
      <c r="J43" s="2"/>
      <c r="K43" s="2"/>
      <c r="L43" s="2"/>
      <c r="M43" s="2"/>
    </row>
    <row r="44" spans="1:13" s="45" customFormat="1" x14ac:dyDescent="0.3">
      <c r="B44" s="59"/>
      <c r="C44" s="2"/>
      <c r="D44" s="2"/>
      <c r="E44" s="2"/>
      <c r="F44" s="2"/>
      <c r="G44" s="2"/>
      <c r="H44" s="2"/>
      <c r="I44" s="2"/>
      <c r="J44" s="2"/>
      <c r="K44" s="2"/>
      <c r="L44" s="2"/>
      <c r="M44" s="2"/>
    </row>
    <row r="45" spans="1:13" s="45" customFormat="1" x14ac:dyDescent="0.3">
      <c r="B45" s="59"/>
      <c r="C45" s="2"/>
      <c r="D45" s="2"/>
      <c r="E45" s="2"/>
      <c r="F45" s="2"/>
      <c r="G45" s="2"/>
      <c r="H45" s="2"/>
      <c r="I45" s="2"/>
      <c r="J45" s="2"/>
      <c r="K45" s="2"/>
      <c r="L45" s="2"/>
      <c r="M45" s="2"/>
    </row>
    <row r="46" spans="1:13" s="45" customFormat="1" x14ac:dyDescent="0.3">
      <c r="B46" s="59"/>
      <c r="C46" s="2"/>
      <c r="D46" s="2"/>
      <c r="E46" s="2"/>
      <c r="F46" s="2"/>
      <c r="G46" s="2"/>
      <c r="H46" s="2"/>
      <c r="I46" s="2"/>
      <c r="J46" s="2"/>
      <c r="K46" s="2"/>
      <c r="L46" s="2"/>
      <c r="M46" s="2"/>
    </row>
    <row r="47" spans="1:13" s="45" customFormat="1" x14ac:dyDescent="0.3">
      <c r="B47" s="59"/>
      <c r="C47" s="2"/>
      <c r="D47" s="2"/>
      <c r="E47" s="2"/>
      <c r="F47" s="2"/>
      <c r="G47" s="2"/>
      <c r="H47" s="2"/>
      <c r="I47" s="2"/>
      <c r="J47" s="2"/>
      <c r="K47" s="2"/>
      <c r="L47" s="2"/>
      <c r="M47" s="2"/>
    </row>
    <row r="48" spans="1:13" s="45" customFormat="1" x14ac:dyDescent="0.3">
      <c r="B48" s="59"/>
      <c r="C48" s="2"/>
      <c r="D48" s="2"/>
      <c r="E48" s="2"/>
      <c r="F48" s="2"/>
      <c r="G48" s="2"/>
      <c r="H48" s="2"/>
      <c r="I48" s="2"/>
      <c r="J48" s="2"/>
      <c r="K48" s="2"/>
      <c r="L48" s="2"/>
      <c r="M48" s="2"/>
    </row>
    <row r="49" spans="2:13" s="45" customFormat="1" x14ac:dyDescent="0.3">
      <c r="B49" s="59"/>
      <c r="C49" s="2"/>
      <c r="D49" s="2"/>
      <c r="E49" s="2"/>
      <c r="F49" s="2"/>
      <c r="G49" s="2"/>
      <c r="H49" s="2"/>
      <c r="I49" s="2"/>
      <c r="J49" s="2"/>
      <c r="K49" s="2"/>
      <c r="L49" s="2"/>
      <c r="M49" s="2"/>
    </row>
    <row r="50" spans="2:13" s="45" customFormat="1" x14ac:dyDescent="0.3">
      <c r="B50" s="59"/>
      <c r="C50" s="2"/>
      <c r="D50" s="2"/>
      <c r="E50" s="2"/>
      <c r="F50" s="2"/>
      <c r="G50" s="2"/>
      <c r="H50" s="2"/>
      <c r="I50" s="2"/>
      <c r="J50" s="2"/>
      <c r="K50" s="2"/>
      <c r="L50" s="2"/>
      <c r="M50" s="2"/>
    </row>
    <row r="51" spans="2:13" s="45" customFormat="1" x14ac:dyDescent="0.3">
      <c r="B51" s="59"/>
      <c r="C51" s="2"/>
      <c r="D51" s="2"/>
      <c r="E51" s="2"/>
      <c r="F51" s="2"/>
      <c r="G51" s="2"/>
      <c r="H51" s="2"/>
      <c r="I51" s="2"/>
      <c r="J51" s="2"/>
      <c r="K51" s="2"/>
      <c r="L51" s="2"/>
      <c r="M51" s="2"/>
    </row>
    <row r="52" spans="2:13" s="45" customFormat="1" x14ac:dyDescent="0.3">
      <c r="B52" s="59"/>
      <c r="C52" s="2"/>
      <c r="D52" s="2"/>
      <c r="E52" s="2"/>
      <c r="F52" s="2"/>
      <c r="G52" s="2"/>
      <c r="H52" s="2"/>
      <c r="I52" s="2"/>
      <c r="J52" s="2"/>
      <c r="K52" s="2"/>
      <c r="L52" s="2"/>
      <c r="M52" s="2"/>
    </row>
    <row r="53" spans="2:13" s="45" customFormat="1" x14ac:dyDescent="0.3">
      <c r="B53" s="59"/>
      <c r="C53" s="2"/>
      <c r="D53" s="2"/>
      <c r="E53" s="2"/>
      <c r="F53" s="2"/>
      <c r="G53" s="2"/>
      <c r="H53" s="2"/>
      <c r="I53" s="2"/>
      <c r="J53" s="2"/>
      <c r="K53" s="2"/>
      <c r="L53" s="2"/>
      <c r="M53" s="2"/>
    </row>
    <row r="54" spans="2:13" s="45" customFormat="1" x14ac:dyDescent="0.3">
      <c r="B54" s="59"/>
      <c r="C54" s="2"/>
      <c r="D54" s="2"/>
      <c r="E54" s="2"/>
      <c r="F54" s="2"/>
      <c r="G54" s="2"/>
      <c r="H54" s="2"/>
      <c r="I54" s="2"/>
      <c r="J54" s="2"/>
      <c r="K54" s="2"/>
      <c r="L54" s="2"/>
      <c r="M54" s="2"/>
    </row>
    <row r="55" spans="2:13" s="45" customFormat="1" x14ac:dyDescent="0.3">
      <c r="B55" s="59"/>
      <c r="C55" s="2"/>
      <c r="D55" s="2"/>
      <c r="E55" s="2"/>
      <c r="F55" s="2"/>
      <c r="G55" s="2"/>
      <c r="H55" s="2"/>
      <c r="I55" s="2"/>
      <c r="J55" s="2"/>
      <c r="K55" s="2"/>
      <c r="L55" s="2"/>
      <c r="M55" s="2"/>
    </row>
    <row r="56" spans="2:13" s="45" customFormat="1" x14ac:dyDescent="0.3">
      <c r="B56" s="59"/>
      <c r="C56" s="2"/>
      <c r="D56" s="2"/>
      <c r="E56" s="2"/>
      <c r="F56" s="2"/>
      <c r="G56" s="2"/>
      <c r="H56" s="2"/>
      <c r="I56" s="2"/>
      <c r="J56" s="2"/>
      <c r="K56" s="2"/>
      <c r="L56" s="2"/>
      <c r="M56" s="2"/>
    </row>
    <row r="57" spans="2:13" s="45" customFormat="1" x14ac:dyDescent="0.3">
      <c r="B57" s="59"/>
      <c r="C57" s="2"/>
      <c r="D57" s="2"/>
      <c r="E57" s="2"/>
      <c r="F57" s="2"/>
      <c r="G57" s="2"/>
      <c r="H57" s="2"/>
      <c r="I57" s="2"/>
      <c r="J57" s="2"/>
      <c r="K57" s="2"/>
      <c r="L57" s="2"/>
      <c r="M57" s="2"/>
    </row>
    <row r="58" spans="2:13" s="45" customFormat="1" x14ac:dyDescent="0.3">
      <c r="B58" s="59"/>
      <c r="C58" s="2"/>
      <c r="D58" s="2"/>
      <c r="E58" s="2"/>
      <c r="F58" s="2"/>
      <c r="G58" s="2"/>
      <c r="H58" s="2"/>
      <c r="I58" s="2"/>
      <c r="J58" s="2"/>
      <c r="K58" s="2"/>
      <c r="L58" s="2"/>
      <c r="M58" s="2"/>
    </row>
    <row r="59" spans="2:13" s="45" customFormat="1" x14ac:dyDescent="0.3">
      <c r="B59" s="59"/>
      <c r="C59" s="2"/>
      <c r="D59" s="2"/>
      <c r="E59" s="2"/>
      <c r="F59" s="2"/>
      <c r="G59" s="2"/>
      <c r="H59" s="2"/>
      <c r="I59" s="2"/>
      <c r="J59" s="2"/>
      <c r="K59" s="2"/>
      <c r="L59" s="2"/>
      <c r="M59" s="2"/>
    </row>
    <row r="60" spans="2:13" s="45" customFormat="1" x14ac:dyDescent="0.3">
      <c r="B60" s="59"/>
      <c r="C60" s="2"/>
      <c r="D60" s="2"/>
      <c r="E60" s="2"/>
      <c r="F60" s="2"/>
      <c r="G60" s="2"/>
      <c r="H60" s="2"/>
      <c r="I60" s="2"/>
      <c r="J60" s="2"/>
      <c r="K60" s="2"/>
      <c r="L60" s="2"/>
      <c r="M60" s="2"/>
    </row>
    <row r="61" spans="2:13" s="45" customFormat="1" x14ac:dyDescent="0.3">
      <c r="B61" s="59"/>
      <c r="C61" s="2"/>
      <c r="D61" s="2"/>
      <c r="E61" s="2"/>
      <c r="F61" s="2"/>
      <c r="G61" s="2"/>
      <c r="H61" s="2"/>
      <c r="I61" s="2"/>
      <c r="J61" s="2"/>
      <c r="K61" s="2"/>
      <c r="L61" s="2"/>
      <c r="M61" s="2"/>
    </row>
    <row r="62" spans="2:13" s="45" customFormat="1" x14ac:dyDescent="0.3">
      <c r="B62" s="59"/>
      <c r="C62" s="2"/>
      <c r="D62" s="2"/>
      <c r="E62" s="2"/>
      <c r="F62" s="2"/>
      <c r="G62" s="2"/>
      <c r="H62" s="2"/>
      <c r="I62" s="2"/>
      <c r="J62" s="2"/>
      <c r="K62" s="2"/>
      <c r="L62" s="2"/>
      <c r="M62" s="2"/>
    </row>
    <row r="63" spans="2:13" s="45" customFormat="1" x14ac:dyDescent="0.3">
      <c r="B63" s="59"/>
      <c r="C63" s="2"/>
      <c r="D63" s="2"/>
      <c r="E63" s="2"/>
      <c r="F63" s="2"/>
      <c r="G63" s="2"/>
      <c r="H63" s="2"/>
      <c r="I63" s="2"/>
      <c r="J63" s="2"/>
      <c r="K63" s="2"/>
      <c r="L63" s="2"/>
      <c r="M63" s="2"/>
    </row>
    <row r="64" spans="2:13" s="45" customFormat="1" x14ac:dyDescent="0.3">
      <c r="B64" s="59"/>
      <c r="C64" s="2"/>
      <c r="D64" s="2"/>
      <c r="E64" s="2"/>
      <c r="F64" s="2"/>
      <c r="G64" s="2"/>
      <c r="H64" s="2"/>
      <c r="I64" s="2"/>
      <c r="J64" s="2"/>
      <c r="K64" s="2"/>
      <c r="L64" s="2"/>
      <c r="M64" s="2"/>
    </row>
    <row r="65" spans="2:13" s="45" customFormat="1" x14ac:dyDescent="0.3">
      <c r="B65" s="59"/>
      <c r="C65" s="2"/>
      <c r="D65" s="2"/>
      <c r="E65" s="2"/>
      <c r="F65" s="2"/>
      <c r="G65" s="2"/>
      <c r="H65" s="2"/>
      <c r="I65" s="2"/>
      <c r="J65" s="2"/>
      <c r="K65" s="2"/>
      <c r="L65" s="2"/>
      <c r="M65" s="2"/>
    </row>
    <row r="66" spans="2:13" s="45" customFormat="1" x14ac:dyDescent="0.3">
      <c r="B66" s="59"/>
      <c r="C66" s="2"/>
      <c r="D66" s="2"/>
      <c r="E66" s="2"/>
      <c r="F66" s="2"/>
      <c r="G66" s="2"/>
      <c r="H66" s="2"/>
      <c r="I66" s="2"/>
      <c r="J66" s="2"/>
      <c r="K66" s="2"/>
      <c r="L66" s="2"/>
      <c r="M66" s="2"/>
    </row>
    <row r="67" spans="2:13" s="45" customFormat="1" x14ac:dyDescent="0.3">
      <c r="B67" s="59"/>
      <c r="C67" s="2"/>
      <c r="D67" s="2"/>
      <c r="E67" s="2"/>
      <c r="F67" s="2"/>
      <c r="G67" s="2"/>
      <c r="H67" s="2"/>
      <c r="I67" s="2"/>
      <c r="J67" s="2"/>
      <c r="K67" s="2"/>
      <c r="L67" s="2"/>
      <c r="M67" s="2"/>
    </row>
    <row r="68" spans="2:13" s="45" customFormat="1" x14ac:dyDescent="0.3">
      <c r="B68" s="59"/>
      <c r="C68" s="2"/>
      <c r="D68" s="2"/>
      <c r="E68" s="2"/>
      <c r="F68" s="2"/>
      <c r="G68" s="2"/>
      <c r="H68" s="2"/>
      <c r="I68" s="2"/>
      <c r="J68" s="2"/>
      <c r="K68" s="2"/>
      <c r="L68" s="2"/>
      <c r="M68" s="2"/>
    </row>
    <row r="69" spans="2:13" s="45" customFormat="1" x14ac:dyDescent="0.3">
      <c r="B69" s="59"/>
      <c r="C69" s="2"/>
      <c r="D69" s="2"/>
      <c r="E69" s="2"/>
      <c r="F69" s="2"/>
      <c r="G69" s="2"/>
      <c r="H69" s="2"/>
      <c r="I69" s="2"/>
      <c r="J69" s="2"/>
      <c r="K69" s="2"/>
      <c r="L69" s="2"/>
      <c r="M69" s="2"/>
    </row>
    <row r="70" spans="2:13" s="45" customFormat="1" x14ac:dyDescent="0.3">
      <c r="B70" s="59"/>
      <c r="C70" s="2"/>
      <c r="D70" s="2"/>
      <c r="E70" s="2"/>
      <c r="F70" s="2"/>
      <c r="G70" s="2"/>
      <c r="H70" s="2"/>
      <c r="I70" s="2"/>
      <c r="J70" s="2"/>
      <c r="K70" s="2"/>
      <c r="L70" s="2"/>
      <c r="M70" s="2"/>
    </row>
    <row r="71" spans="2:13" s="45" customFormat="1" x14ac:dyDescent="0.3">
      <c r="B71" s="59"/>
      <c r="C71" s="2"/>
      <c r="D71" s="2"/>
      <c r="E71" s="2"/>
      <c r="F71" s="2"/>
      <c r="G71" s="2"/>
      <c r="H71" s="2"/>
      <c r="I71" s="2"/>
      <c r="J71" s="2"/>
      <c r="K71" s="2"/>
      <c r="L71" s="2"/>
      <c r="M71" s="2"/>
    </row>
    <row r="72" spans="2:13" s="45" customFormat="1" x14ac:dyDescent="0.3">
      <c r="B72" s="59"/>
      <c r="C72" s="2"/>
      <c r="D72" s="2"/>
      <c r="E72" s="2"/>
      <c r="F72" s="2"/>
      <c r="G72" s="2"/>
      <c r="H72" s="2"/>
      <c r="I72" s="2"/>
      <c r="J72" s="2"/>
      <c r="K72" s="2"/>
      <c r="L72" s="2"/>
      <c r="M72" s="2"/>
    </row>
    <row r="73" spans="2:13" s="45" customFormat="1" x14ac:dyDescent="0.3">
      <c r="B73" s="59"/>
      <c r="C73" s="2"/>
      <c r="D73" s="2"/>
      <c r="E73" s="2"/>
      <c r="F73" s="2"/>
      <c r="G73" s="2"/>
      <c r="H73" s="2"/>
      <c r="I73" s="2"/>
      <c r="J73" s="2"/>
      <c r="K73" s="2"/>
      <c r="L73" s="2"/>
      <c r="M73" s="2"/>
    </row>
    <row r="74" spans="2:13" s="45" customFormat="1" x14ac:dyDescent="0.3">
      <c r="B74" s="59"/>
      <c r="C74" s="2"/>
      <c r="D74" s="2"/>
      <c r="E74" s="2"/>
      <c r="F74" s="2"/>
      <c r="G74" s="2"/>
      <c r="H74" s="2"/>
      <c r="I74" s="2"/>
      <c r="J74" s="2"/>
      <c r="K74" s="2"/>
      <c r="L74" s="2"/>
      <c r="M74" s="2"/>
    </row>
    <row r="75" spans="2:13" s="45" customFormat="1" x14ac:dyDescent="0.3">
      <c r="B75" s="59"/>
      <c r="C75" s="2"/>
      <c r="D75" s="2"/>
      <c r="E75" s="2"/>
      <c r="F75" s="2"/>
      <c r="G75" s="2"/>
      <c r="H75" s="2"/>
      <c r="I75" s="2"/>
      <c r="J75" s="2"/>
      <c r="K75" s="2"/>
      <c r="L75" s="2"/>
      <c r="M75" s="2"/>
    </row>
    <row r="76" spans="2:13" s="45" customFormat="1" x14ac:dyDescent="0.3">
      <c r="B76" s="59"/>
      <c r="C76" s="2"/>
      <c r="D76" s="2"/>
      <c r="E76" s="2"/>
      <c r="F76" s="2"/>
      <c r="G76" s="2"/>
      <c r="H76" s="2"/>
      <c r="I76" s="2"/>
      <c r="J76" s="2"/>
      <c r="K76" s="2"/>
      <c r="L76" s="2"/>
      <c r="M76" s="2"/>
    </row>
    <row r="77" spans="2:13" s="45" customFormat="1" x14ac:dyDescent="0.3">
      <c r="B77" s="59"/>
      <c r="C77" s="2"/>
      <c r="D77" s="2"/>
      <c r="E77" s="2"/>
      <c r="F77" s="2"/>
      <c r="G77" s="2"/>
      <c r="H77" s="2"/>
      <c r="I77" s="2"/>
      <c r="J77" s="2"/>
      <c r="K77" s="2"/>
      <c r="L77" s="2"/>
      <c r="M77" s="2"/>
    </row>
    <row r="78" spans="2:13" s="45" customFormat="1" x14ac:dyDescent="0.3">
      <c r="B78" s="59"/>
      <c r="C78" s="2"/>
      <c r="D78" s="2"/>
      <c r="E78" s="2"/>
      <c r="F78" s="2"/>
      <c r="G78" s="2"/>
      <c r="H78" s="2"/>
      <c r="I78" s="2"/>
      <c r="J78" s="2"/>
      <c r="K78" s="2"/>
      <c r="L78" s="2"/>
      <c r="M78" s="2"/>
    </row>
    <row r="79" spans="2:13" s="45" customFormat="1" x14ac:dyDescent="0.3">
      <c r="B79" s="59"/>
      <c r="C79" s="2"/>
      <c r="D79" s="2"/>
      <c r="E79" s="2"/>
      <c r="F79" s="2"/>
      <c r="G79" s="2"/>
      <c r="H79" s="2"/>
      <c r="I79" s="2"/>
      <c r="J79" s="2"/>
      <c r="K79" s="2"/>
      <c r="L79" s="2"/>
      <c r="M79" s="2"/>
    </row>
    <row r="80" spans="2:13" s="45" customFormat="1" x14ac:dyDescent="0.3">
      <c r="B80" s="59"/>
      <c r="C80" s="2"/>
      <c r="D80" s="2"/>
      <c r="E80" s="2"/>
      <c r="F80" s="2"/>
      <c r="G80" s="2"/>
      <c r="H80" s="2"/>
      <c r="I80" s="2"/>
      <c r="J80" s="2"/>
      <c r="K80" s="2"/>
      <c r="L80" s="2"/>
      <c r="M80" s="2"/>
    </row>
    <row r="81" spans="2:13" s="45" customFormat="1" x14ac:dyDescent="0.3">
      <c r="B81" s="59"/>
      <c r="C81" s="2"/>
      <c r="D81" s="2"/>
      <c r="E81" s="2"/>
      <c r="F81" s="2"/>
      <c r="G81" s="2"/>
      <c r="H81" s="2"/>
      <c r="I81" s="2"/>
      <c r="J81" s="2"/>
      <c r="K81" s="2"/>
      <c r="L81" s="2"/>
      <c r="M81" s="2"/>
    </row>
    <row r="82" spans="2:13" s="45" customFormat="1" x14ac:dyDescent="0.3">
      <c r="B82" s="59"/>
      <c r="C82" s="2"/>
      <c r="D82" s="2"/>
      <c r="E82" s="2"/>
      <c r="F82" s="2"/>
      <c r="G82" s="2"/>
      <c r="H82" s="2"/>
      <c r="I82" s="2"/>
      <c r="J82" s="2"/>
      <c r="K82" s="2"/>
      <c r="L82" s="2"/>
      <c r="M82" s="2"/>
    </row>
    <row r="83" spans="2:13" s="45" customFormat="1" x14ac:dyDescent="0.3">
      <c r="B83" s="47"/>
      <c r="C83" s="2"/>
      <c r="D83" s="2"/>
      <c r="E83" s="2"/>
      <c r="F83" s="2"/>
      <c r="G83" s="2"/>
      <c r="H83" s="2"/>
      <c r="I83" s="2"/>
      <c r="J83" s="2"/>
      <c r="K83" s="2"/>
      <c r="L83" s="2"/>
      <c r="M83" s="2"/>
    </row>
    <row r="84" spans="2:13" s="45" customFormat="1" x14ac:dyDescent="0.3">
      <c r="B84" s="47"/>
      <c r="C84" s="2"/>
      <c r="D84" s="2"/>
      <c r="E84" s="2"/>
      <c r="F84" s="2"/>
      <c r="G84" s="2"/>
      <c r="H84" s="2"/>
      <c r="I84" s="2"/>
      <c r="J84" s="2"/>
      <c r="K84" s="2"/>
      <c r="L84" s="2"/>
      <c r="M84" s="2"/>
    </row>
    <row r="85" spans="2:13" s="45" customFormat="1" x14ac:dyDescent="0.3">
      <c r="B85" s="47"/>
      <c r="C85" s="2"/>
      <c r="D85" s="2"/>
      <c r="E85" s="2"/>
      <c r="F85" s="2"/>
      <c r="G85" s="2"/>
      <c r="H85" s="2"/>
      <c r="I85" s="2"/>
      <c r="J85" s="2"/>
      <c r="K85" s="2"/>
      <c r="L85" s="2"/>
      <c r="M85" s="2"/>
    </row>
    <row r="86" spans="2:13" s="45" customFormat="1" x14ac:dyDescent="0.3">
      <c r="B86" s="47"/>
      <c r="C86" s="2"/>
      <c r="D86" s="2"/>
      <c r="E86" s="2"/>
      <c r="F86" s="2"/>
      <c r="G86" s="2"/>
      <c r="H86" s="2"/>
      <c r="I86" s="2"/>
      <c r="J86" s="2"/>
      <c r="K86" s="2"/>
      <c r="L86" s="2"/>
      <c r="M86" s="2"/>
    </row>
    <row r="87" spans="2:13" s="45" customFormat="1" x14ac:dyDescent="0.3">
      <c r="B87" s="47"/>
      <c r="C87" s="2"/>
      <c r="D87" s="2"/>
      <c r="E87" s="2"/>
      <c r="F87" s="2"/>
      <c r="G87" s="2"/>
      <c r="H87" s="2"/>
      <c r="I87" s="2"/>
      <c r="J87" s="2"/>
      <c r="K87" s="2"/>
      <c r="L87" s="2"/>
      <c r="M87" s="2"/>
    </row>
    <row r="88" spans="2:13" s="45" customFormat="1" x14ac:dyDescent="0.3">
      <c r="B88" s="47"/>
      <c r="C88" s="2"/>
      <c r="D88" s="2"/>
      <c r="E88" s="2"/>
      <c r="F88" s="2"/>
      <c r="G88" s="2"/>
      <c r="H88" s="2"/>
      <c r="I88" s="2"/>
      <c r="J88" s="2"/>
      <c r="K88" s="2"/>
      <c r="L88" s="2"/>
      <c r="M88" s="2"/>
    </row>
    <row r="89" spans="2:13" s="45" customFormat="1" x14ac:dyDescent="0.3">
      <c r="B89" s="47"/>
      <c r="C89" s="2"/>
      <c r="D89" s="2"/>
      <c r="E89" s="2"/>
      <c r="F89" s="2"/>
      <c r="G89" s="2"/>
      <c r="H89" s="2"/>
      <c r="I89" s="2"/>
      <c r="J89" s="2"/>
      <c r="K89" s="2"/>
      <c r="L89" s="2"/>
      <c r="M89" s="2"/>
    </row>
    <row r="90" spans="2:13" s="45" customFormat="1" x14ac:dyDescent="0.3">
      <c r="B90" s="47"/>
      <c r="C90" s="2"/>
      <c r="D90" s="2"/>
      <c r="E90" s="2"/>
      <c r="F90" s="2"/>
      <c r="G90" s="2"/>
      <c r="H90" s="2"/>
      <c r="I90" s="2"/>
      <c r="J90" s="2"/>
      <c r="K90" s="2"/>
      <c r="L90" s="2"/>
      <c r="M90" s="2"/>
    </row>
    <row r="91" spans="2:13" s="45" customFormat="1" x14ac:dyDescent="0.3">
      <c r="B91" s="47"/>
      <c r="C91" s="2"/>
      <c r="D91" s="2"/>
      <c r="E91" s="2"/>
      <c r="F91" s="2"/>
      <c r="G91" s="2"/>
      <c r="H91" s="2"/>
      <c r="I91" s="2"/>
      <c r="J91" s="2"/>
      <c r="K91" s="2"/>
      <c r="L91" s="2"/>
      <c r="M91" s="2"/>
    </row>
    <row r="92" spans="2:13" s="45" customFormat="1" x14ac:dyDescent="0.3">
      <c r="B92" s="47"/>
      <c r="C92" s="2"/>
      <c r="D92" s="2"/>
      <c r="E92" s="2"/>
      <c r="F92" s="2"/>
      <c r="G92" s="2"/>
      <c r="H92" s="2"/>
      <c r="I92" s="2"/>
      <c r="J92" s="2"/>
      <c r="K92" s="2"/>
      <c r="L92" s="2"/>
      <c r="M92" s="2"/>
    </row>
    <row r="93" spans="2:13" s="45" customFormat="1" x14ac:dyDescent="0.3">
      <c r="B93" s="59"/>
      <c r="C93" s="2"/>
      <c r="D93" s="2"/>
      <c r="E93" s="2"/>
      <c r="F93" s="2"/>
      <c r="G93" s="2"/>
      <c r="H93" s="2"/>
      <c r="I93" s="2"/>
      <c r="J93" s="2"/>
      <c r="K93" s="2"/>
      <c r="L93" s="2"/>
      <c r="M93" s="2"/>
    </row>
    <row r="94" spans="2:13" s="45" customFormat="1" x14ac:dyDescent="0.3">
      <c r="B94" s="59"/>
      <c r="C94" s="2"/>
      <c r="D94" s="2"/>
      <c r="E94" s="2"/>
      <c r="F94" s="2"/>
      <c r="G94" s="2"/>
      <c r="H94" s="2"/>
      <c r="I94" s="2"/>
      <c r="J94" s="2"/>
      <c r="K94" s="2"/>
      <c r="L94" s="2"/>
      <c r="M94" s="2"/>
    </row>
    <row r="95" spans="2:13" s="45" customFormat="1" x14ac:dyDescent="0.3">
      <c r="B95" s="59"/>
      <c r="C95" s="2"/>
      <c r="D95" s="2"/>
      <c r="E95" s="2"/>
      <c r="F95" s="2"/>
      <c r="G95" s="2"/>
      <c r="H95" s="2"/>
      <c r="I95" s="2"/>
      <c r="J95" s="2"/>
      <c r="K95" s="2"/>
      <c r="L95" s="2"/>
      <c r="M95" s="2"/>
    </row>
    <row r="96" spans="2:13" s="45" customFormat="1" x14ac:dyDescent="0.3">
      <c r="B96" s="59"/>
      <c r="C96" s="2"/>
      <c r="D96" s="2"/>
      <c r="E96" s="2"/>
      <c r="F96" s="2"/>
      <c r="G96" s="2"/>
      <c r="H96" s="2"/>
      <c r="I96" s="2"/>
      <c r="J96" s="2"/>
      <c r="K96" s="2"/>
      <c r="L96" s="2"/>
      <c r="M96" s="2"/>
    </row>
    <row r="97" spans="2:13" s="45" customFormat="1" x14ac:dyDescent="0.3">
      <c r="B97" s="59"/>
      <c r="C97" s="2"/>
      <c r="D97" s="2"/>
      <c r="E97" s="2"/>
      <c r="F97" s="2"/>
      <c r="G97" s="2"/>
      <c r="H97" s="2"/>
      <c r="I97" s="2"/>
      <c r="J97" s="2"/>
      <c r="K97" s="2"/>
      <c r="L97" s="2"/>
      <c r="M97" s="2"/>
    </row>
    <row r="98" spans="2:13" s="45" customFormat="1" x14ac:dyDescent="0.3">
      <c r="B98" s="59"/>
      <c r="C98" s="2"/>
      <c r="D98" s="2"/>
      <c r="E98" s="2"/>
      <c r="F98" s="2"/>
      <c r="G98" s="2"/>
      <c r="H98" s="2"/>
      <c r="I98" s="2"/>
      <c r="J98" s="2"/>
      <c r="K98" s="2"/>
      <c r="L98" s="2"/>
      <c r="M98" s="2"/>
    </row>
    <row r="99" spans="2:13" s="45" customFormat="1" x14ac:dyDescent="0.3">
      <c r="B99" s="59"/>
      <c r="C99" s="2"/>
      <c r="D99" s="2"/>
      <c r="E99" s="2"/>
      <c r="F99" s="2"/>
      <c r="G99" s="2"/>
      <c r="H99" s="2"/>
      <c r="I99" s="2"/>
      <c r="J99" s="2"/>
      <c r="K99" s="2"/>
      <c r="L99" s="2"/>
      <c r="M99" s="2"/>
    </row>
    <row r="100" spans="2:13" s="45" customFormat="1" x14ac:dyDescent="0.3">
      <c r="B100" s="59"/>
      <c r="C100" s="2"/>
      <c r="D100" s="2"/>
      <c r="E100" s="2"/>
      <c r="F100" s="2"/>
      <c r="G100" s="2"/>
      <c r="H100" s="2"/>
      <c r="I100" s="2"/>
      <c r="J100" s="2"/>
      <c r="K100" s="2"/>
      <c r="L100" s="2"/>
      <c r="M100" s="2"/>
    </row>
    <row r="101" spans="2:13" s="45" customFormat="1" x14ac:dyDescent="0.3">
      <c r="B101" s="76"/>
      <c r="C101" s="2"/>
      <c r="D101" s="2"/>
      <c r="E101" s="2"/>
      <c r="F101" s="2"/>
      <c r="G101" s="2"/>
      <c r="H101" s="2"/>
      <c r="I101" s="2"/>
      <c r="J101" s="2"/>
      <c r="K101" s="2"/>
      <c r="L101" s="2"/>
      <c r="M101" s="2"/>
    </row>
    <row r="102" spans="2:13" s="45" customFormat="1" x14ac:dyDescent="0.3">
      <c r="B102" s="59"/>
      <c r="C102" s="2"/>
      <c r="D102" s="2"/>
      <c r="E102" s="2"/>
      <c r="F102" s="2"/>
      <c r="G102" s="2"/>
      <c r="H102" s="2"/>
      <c r="I102" s="2"/>
      <c r="J102" s="2"/>
      <c r="K102" s="2"/>
      <c r="L102" s="2"/>
      <c r="M102" s="2"/>
    </row>
    <row r="103" spans="2:13" s="45" customFormat="1" x14ac:dyDescent="0.3">
      <c r="B103" s="59"/>
      <c r="C103" s="2"/>
      <c r="D103" s="2"/>
      <c r="E103" s="2"/>
      <c r="F103" s="2"/>
      <c r="G103" s="2"/>
      <c r="H103" s="2"/>
      <c r="I103" s="2"/>
      <c r="J103" s="2"/>
      <c r="K103" s="2"/>
      <c r="L103" s="2"/>
      <c r="M103" s="2"/>
    </row>
    <row r="104" spans="2:13" s="45" customFormat="1" x14ac:dyDescent="0.3">
      <c r="B104" s="59"/>
      <c r="C104" s="2"/>
      <c r="D104" s="2"/>
      <c r="E104" s="2"/>
      <c r="F104" s="2"/>
      <c r="G104" s="2"/>
      <c r="H104" s="2"/>
      <c r="I104" s="2"/>
      <c r="J104" s="2"/>
      <c r="K104" s="2"/>
      <c r="L104" s="2"/>
      <c r="M104" s="2"/>
    </row>
    <row r="105" spans="2:13" s="45" customFormat="1" x14ac:dyDescent="0.3">
      <c r="B105" s="59"/>
      <c r="C105" s="2"/>
      <c r="D105" s="2"/>
      <c r="E105" s="2"/>
      <c r="F105" s="2"/>
      <c r="G105" s="2"/>
      <c r="H105" s="2"/>
      <c r="I105" s="2"/>
      <c r="J105" s="2"/>
      <c r="K105" s="2"/>
      <c r="L105" s="2"/>
      <c r="M105" s="2"/>
    </row>
    <row r="106" spans="2:13" s="45" customFormat="1" x14ac:dyDescent="0.3">
      <c r="B106" s="59"/>
      <c r="C106" s="2"/>
      <c r="D106" s="2"/>
      <c r="E106" s="2"/>
      <c r="F106" s="2"/>
      <c r="G106" s="2"/>
      <c r="H106" s="2"/>
      <c r="I106" s="2"/>
      <c r="J106" s="2"/>
      <c r="K106" s="2"/>
      <c r="L106" s="2"/>
      <c r="M106" s="2"/>
    </row>
    <row r="107" spans="2:13" s="45" customFormat="1" x14ac:dyDescent="0.3">
      <c r="B107" s="59"/>
      <c r="C107" s="2"/>
      <c r="D107" s="2"/>
      <c r="E107" s="2"/>
      <c r="F107" s="2"/>
      <c r="G107" s="2"/>
      <c r="H107" s="2"/>
      <c r="I107" s="2"/>
      <c r="J107" s="2"/>
      <c r="K107" s="2"/>
      <c r="L107" s="2"/>
      <c r="M107" s="2"/>
    </row>
    <row r="108" spans="2:13" s="45" customFormat="1" x14ac:dyDescent="0.3">
      <c r="B108" s="59"/>
      <c r="C108" s="2"/>
      <c r="D108" s="2"/>
      <c r="E108" s="2"/>
      <c r="F108" s="2"/>
      <c r="G108" s="2"/>
      <c r="H108" s="2"/>
      <c r="I108" s="2"/>
      <c r="J108" s="2"/>
      <c r="K108" s="2"/>
      <c r="L108" s="2"/>
      <c r="M108" s="2"/>
    </row>
    <row r="109" spans="2:13" s="45" customFormat="1" x14ac:dyDescent="0.3">
      <c r="B109" s="59"/>
      <c r="C109" s="2"/>
      <c r="D109" s="2"/>
      <c r="E109" s="2"/>
      <c r="F109" s="2"/>
      <c r="G109" s="2"/>
      <c r="H109" s="2"/>
      <c r="I109" s="2"/>
      <c r="J109" s="2"/>
      <c r="K109" s="2"/>
      <c r="L109" s="2"/>
      <c r="M109" s="2"/>
    </row>
    <row r="110" spans="2:13" s="45" customFormat="1" x14ac:dyDescent="0.3">
      <c r="B110" s="59"/>
      <c r="C110" s="2"/>
      <c r="D110" s="2"/>
      <c r="E110" s="2"/>
      <c r="F110" s="2"/>
      <c r="G110" s="2"/>
      <c r="H110" s="2"/>
      <c r="I110" s="2"/>
      <c r="J110" s="2"/>
      <c r="K110" s="2"/>
      <c r="L110" s="2"/>
      <c r="M110" s="2"/>
    </row>
    <row r="111" spans="2:13" s="45" customFormat="1" x14ac:dyDescent="0.3">
      <c r="B111" s="59"/>
      <c r="C111" s="2"/>
      <c r="D111" s="2"/>
      <c r="E111" s="2"/>
      <c r="F111" s="2"/>
      <c r="G111" s="2"/>
      <c r="H111" s="2"/>
      <c r="I111" s="2"/>
      <c r="J111" s="2"/>
      <c r="K111" s="2"/>
      <c r="L111" s="2"/>
      <c r="M111" s="2"/>
    </row>
    <row r="112" spans="2:13" s="45" customFormat="1" x14ac:dyDescent="0.3">
      <c r="B112" s="59"/>
      <c r="C112" s="2"/>
      <c r="D112" s="2"/>
      <c r="E112" s="2"/>
      <c r="F112" s="2"/>
      <c r="G112" s="2"/>
      <c r="H112" s="2"/>
      <c r="I112" s="2"/>
      <c r="J112" s="2"/>
      <c r="K112" s="2"/>
      <c r="L112" s="2"/>
      <c r="M112" s="2"/>
    </row>
    <row r="113" spans="2:13" s="45" customFormat="1" x14ac:dyDescent="0.3">
      <c r="B113" s="59"/>
      <c r="C113" s="2"/>
      <c r="D113" s="2"/>
      <c r="E113" s="2"/>
      <c r="F113" s="2"/>
      <c r="G113" s="2"/>
      <c r="H113" s="2"/>
      <c r="I113" s="2"/>
      <c r="J113" s="2"/>
      <c r="K113" s="2"/>
      <c r="L113" s="2"/>
      <c r="M113" s="2"/>
    </row>
    <row r="114" spans="2:13" s="45" customFormat="1" x14ac:dyDescent="0.3">
      <c r="B114" s="59"/>
      <c r="C114" s="2"/>
      <c r="D114" s="2"/>
      <c r="E114" s="2"/>
      <c r="F114" s="2"/>
      <c r="G114" s="2"/>
      <c r="H114" s="2"/>
      <c r="I114" s="2"/>
      <c r="J114" s="2"/>
      <c r="K114" s="2"/>
      <c r="L114" s="2"/>
      <c r="M114" s="2"/>
    </row>
    <row r="115" spans="2:13" s="45" customFormat="1" x14ac:dyDescent="0.3">
      <c r="B115" s="59"/>
      <c r="C115" s="2"/>
      <c r="D115" s="2"/>
      <c r="E115" s="2"/>
      <c r="F115" s="2"/>
      <c r="G115" s="2"/>
      <c r="H115" s="2"/>
      <c r="I115" s="2"/>
      <c r="J115" s="2"/>
      <c r="K115" s="2"/>
      <c r="L115" s="2"/>
      <c r="M115" s="2"/>
    </row>
    <row r="116" spans="2:13" s="45" customFormat="1" x14ac:dyDescent="0.3">
      <c r="B116" s="59"/>
      <c r="C116" s="2"/>
      <c r="D116" s="2"/>
      <c r="E116" s="2"/>
      <c r="F116" s="2"/>
      <c r="G116" s="2"/>
      <c r="H116" s="2"/>
      <c r="I116" s="2"/>
      <c r="J116" s="2"/>
      <c r="K116" s="2"/>
      <c r="L116" s="2"/>
      <c r="M116" s="2"/>
    </row>
    <row r="117" spans="2:13" s="45" customFormat="1" x14ac:dyDescent="0.3">
      <c r="B117" s="59"/>
      <c r="C117" s="2"/>
      <c r="D117" s="2"/>
      <c r="E117" s="2"/>
      <c r="F117" s="2"/>
      <c r="G117" s="2"/>
      <c r="H117" s="2"/>
      <c r="I117" s="2"/>
      <c r="J117" s="2"/>
      <c r="K117" s="2"/>
      <c r="L117" s="2"/>
      <c r="M117" s="2"/>
    </row>
    <row r="118" spans="2:13" s="45" customFormat="1" x14ac:dyDescent="0.3">
      <c r="B118" s="59"/>
      <c r="C118" s="2"/>
      <c r="D118" s="2"/>
      <c r="E118" s="2"/>
      <c r="F118" s="2"/>
      <c r="G118" s="2"/>
      <c r="H118" s="2"/>
      <c r="I118" s="2"/>
      <c r="J118" s="2"/>
      <c r="K118" s="2"/>
      <c r="L118" s="2"/>
      <c r="M118" s="2"/>
    </row>
    <row r="119" spans="2:13" s="45" customFormat="1" x14ac:dyDescent="0.3">
      <c r="B119" s="50"/>
      <c r="C119" s="2"/>
      <c r="D119" s="2"/>
      <c r="E119" s="2"/>
      <c r="F119" s="2"/>
      <c r="G119" s="2"/>
      <c r="H119" s="2"/>
      <c r="I119" s="2"/>
      <c r="J119" s="2"/>
      <c r="K119" s="2"/>
      <c r="L119" s="2"/>
      <c r="M119" s="2"/>
    </row>
    <row r="120" spans="2:13" s="45" customFormat="1" x14ac:dyDescent="0.3">
      <c r="B120" s="59"/>
      <c r="C120" s="2"/>
      <c r="D120" s="2"/>
      <c r="E120" s="2"/>
      <c r="F120" s="2"/>
      <c r="G120" s="2"/>
      <c r="H120" s="2"/>
      <c r="I120" s="2"/>
      <c r="J120" s="2"/>
      <c r="K120" s="2"/>
      <c r="L120" s="2"/>
      <c r="M120" s="2"/>
    </row>
    <row r="121" spans="2:13" s="45" customFormat="1" x14ac:dyDescent="0.3">
      <c r="B121" s="59"/>
      <c r="C121" s="2"/>
      <c r="D121" s="2"/>
      <c r="E121" s="2"/>
      <c r="F121" s="2"/>
      <c r="G121" s="2"/>
      <c r="H121" s="2"/>
      <c r="I121" s="2"/>
      <c r="J121" s="2"/>
      <c r="K121" s="2"/>
      <c r="L121" s="2"/>
      <c r="M121" s="2"/>
    </row>
    <row r="122" spans="2:13" s="45" customFormat="1" x14ac:dyDescent="0.3">
      <c r="B122" s="59"/>
      <c r="C122" s="2"/>
      <c r="D122" s="2"/>
      <c r="E122" s="2"/>
      <c r="F122" s="2"/>
      <c r="G122" s="2"/>
      <c r="H122" s="2"/>
      <c r="I122" s="2"/>
      <c r="J122" s="2"/>
      <c r="K122" s="2"/>
      <c r="L122" s="2"/>
      <c r="M122" s="2"/>
    </row>
    <row r="123" spans="2:13" s="45" customFormat="1" x14ac:dyDescent="0.3">
      <c r="B123" s="50"/>
      <c r="C123" s="2"/>
      <c r="D123" s="2"/>
      <c r="E123" s="2"/>
      <c r="F123" s="2"/>
      <c r="G123" s="2"/>
      <c r="H123" s="2"/>
      <c r="I123" s="2"/>
      <c r="J123" s="2"/>
      <c r="K123" s="2"/>
      <c r="L123" s="2"/>
      <c r="M123" s="2"/>
    </row>
    <row r="124" spans="2:13" s="45" customFormat="1" x14ac:dyDescent="0.3">
      <c r="B124" s="50"/>
      <c r="C124" s="2"/>
      <c r="D124" s="2"/>
      <c r="E124" s="2"/>
      <c r="F124" s="2"/>
      <c r="G124" s="2"/>
      <c r="H124" s="2"/>
      <c r="I124" s="2"/>
      <c r="J124" s="2"/>
      <c r="K124" s="2"/>
      <c r="L124" s="2"/>
      <c r="M124" s="2"/>
    </row>
    <row r="125" spans="2:13" s="45" customFormat="1" x14ac:dyDescent="0.3">
      <c r="B125" s="50"/>
      <c r="C125" s="2"/>
      <c r="D125" s="2"/>
      <c r="E125" s="2"/>
      <c r="F125" s="2"/>
      <c r="G125" s="2"/>
      <c r="H125" s="2"/>
      <c r="I125" s="2"/>
      <c r="J125" s="2"/>
      <c r="K125" s="2"/>
      <c r="L125" s="2"/>
      <c r="M125" s="2"/>
    </row>
    <row r="126" spans="2:13" s="45" customFormat="1" x14ac:dyDescent="0.3">
      <c r="B126" s="50"/>
      <c r="C126" s="2"/>
      <c r="D126" s="2"/>
      <c r="E126" s="2"/>
      <c r="F126" s="2"/>
      <c r="G126" s="2"/>
      <c r="H126" s="2"/>
      <c r="I126" s="2"/>
      <c r="J126" s="2"/>
      <c r="K126" s="2"/>
      <c r="L126" s="2"/>
      <c r="M126" s="2"/>
    </row>
    <row r="127" spans="2:13" s="45" customFormat="1" x14ac:dyDescent="0.3">
      <c r="B127" s="53"/>
      <c r="C127" s="2"/>
      <c r="D127" s="2"/>
      <c r="E127" s="2"/>
      <c r="F127" s="2"/>
      <c r="G127" s="2"/>
      <c r="H127" s="2"/>
      <c r="I127" s="2"/>
      <c r="J127" s="2"/>
      <c r="K127" s="2"/>
      <c r="L127" s="2"/>
      <c r="M127" s="2"/>
    </row>
    <row r="128" spans="2:13" s="45" customFormat="1" x14ac:dyDescent="0.3">
      <c r="B128" s="120"/>
      <c r="C128" s="2"/>
      <c r="D128" s="2"/>
      <c r="E128" s="2"/>
      <c r="F128" s="2"/>
      <c r="G128" s="2"/>
      <c r="H128" s="2"/>
      <c r="I128" s="2"/>
      <c r="J128" s="2"/>
      <c r="K128" s="2"/>
      <c r="L128" s="2"/>
      <c r="M128" s="2"/>
    </row>
    <row r="129" spans="2:13" s="45" customFormat="1" x14ac:dyDescent="0.3">
      <c r="B129" s="50"/>
      <c r="C129" s="2"/>
      <c r="D129" s="2"/>
      <c r="E129" s="2"/>
      <c r="F129" s="2"/>
      <c r="G129" s="2"/>
      <c r="H129" s="2"/>
      <c r="I129" s="2"/>
      <c r="J129" s="2"/>
      <c r="K129" s="2"/>
      <c r="L129" s="2"/>
      <c r="M129" s="2"/>
    </row>
    <row r="130" spans="2:13" s="45" customFormat="1" x14ac:dyDescent="0.3">
      <c r="B130" s="50"/>
      <c r="C130" s="2"/>
      <c r="D130" s="2"/>
      <c r="E130" s="2"/>
      <c r="F130" s="2"/>
      <c r="G130" s="2"/>
      <c r="H130" s="2"/>
      <c r="I130" s="2"/>
      <c r="J130" s="2"/>
      <c r="K130" s="2"/>
      <c r="L130" s="2"/>
      <c r="M130" s="2"/>
    </row>
    <row r="131" spans="2:13" s="45" customFormat="1" x14ac:dyDescent="0.3">
      <c r="B131" s="50"/>
      <c r="C131" s="2"/>
      <c r="D131" s="2"/>
      <c r="E131" s="2"/>
      <c r="F131" s="2"/>
      <c r="G131" s="2"/>
      <c r="H131" s="2"/>
      <c r="I131" s="2"/>
      <c r="J131" s="2"/>
      <c r="K131" s="2"/>
      <c r="L131" s="2"/>
      <c r="M131" s="2"/>
    </row>
    <row r="132" spans="2:13" s="45" customFormat="1" x14ac:dyDescent="0.3">
      <c r="B132" s="50"/>
      <c r="C132" s="2"/>
      <c r="D132" s="2"/>
      <c r="E132" s="2"/>
      <c r="F132" s="2"/>
      <c r="G132" s="2"/>
      <c r="H132" s="2"/>
      <c r="I132" s="2"/>
      <c r="J132" s="2"/>
      <c r="K132" s="2"/>
      <c r="L132" s="2"/>
      <c r="M132" s="2"/>
    </row>
    <row r="133" spans="2:13" s="45" customFormat="1" x14ac:dyDescent="0.3">
      <c r="B133" s="50"/>
      <c r="C133" s="2"/>
      <c r="D133" s="2"/>
      <c r="E133" s="2"/>
      <c r="F133" s="2"/>
      <c r="G133" s="2"/>
      <c r="H133" s="2"/>
      <c r="I133" s="2"/>
      <c r="J133" s="2"/>
      <c r="K133" s="2"/>
      <c r="L133" s="2"/>
      <c r="M133" s="2"/>
    </row>
    <row r="134" spans="2:13" s="45" customFormat="1" x14ac:dyDescent="0.3">
      <c r="B134" s="60"/>
      <c r="C134" s="2"/>
      <c r="D134" s="2"/>
      <c r="E134" s="2"/>
      <c r="F134" s="2"/>
      <c r="G134" s="2"/>
      <c r="H134" s="2"/>
      <c r="I134" s="2"/>
      <c r="J134" s="2"/>
      <c r="K134" s="2"/>
      <c r="L134" s="2"/>
      <c r="M134" s="2"/>
    </row>
    <row r="135" spans="2:13" s="45" customFormat="1" x14ac:dyDescent="0.3">
      <c r="B135" s="59"/>
      <c r="C135" s="2"/>
      <c r="D135" s="2"/>
      <c r="E135" s="2"/>
      <c r="F135" s="2"/>
      <c r="G135" s="2"/>
      <c r="H135" s="2"/>
      <c r="I135" s="2"/>
      <c r="J135" s="2"/>
      <c r="K135" s="2"/>
      <c r="L135" s="2"/>
      <c r="M135" s="2"/>
    </row>
    <row r="136" spans="2:13" s="45" customFormat="1" x14ac:dyDescent="0.3">
      <c r="B136" s="50"/>
      <c r="C136" s="2"/>
      <c r="D136" s="2"/>
      <c r="E136" s="2"/>
      <c r="F136" s="2"/>
      <c r="G136" s="2"/>
      <c r="H136" s="2"/>
      <c r="I136" s="2"/>
      <c r="J136" s="2"/>
      <c r="K136" s="2"/>
      <c r="L136" s="2"/>
      <c r="M136" s="2"/>
    </row>
    <row r="137" spans="2:13" s="45" customFormat="1" x14ac:dyDescent="0.3">
      <c r="B137" s="59"/>
      <c r="C137" s="2"/>
      <c r="D137" s="2"/>
      <c r="E137" s="2"/>
      <c r="F137" s="2"/>
      <c r="G137" s="2"/>
      <c r="H137" s="2"/>
      <c r="I137" s="2"/>
      <c r="J137" s="2"/>
      <c r="K137" s="2"/>
      <c r="L137" s="2"/>
      <c r="M137" s="2"/>
    </row>
    <row r="138" spans="2:13" s="45" customFormat="1" x14ac:dyDescent="0.3">
      <c r="B138" s="59"/>
      <c r="C138" s="2"/>
      <c r="D138" s="2"/>
      <c r="E138" s="2"/>
      <c r="F138" s="2"/>
      <c r="G138" s="2"/>
      <c r="H138" s="2"/>
      <c r="I138" s="2"/>
      <c r="J138" s="2"/>
      <c r="K138" s="2"/>
      <c r="L138" s="2"/>
      <c r="M138" s="2"/>
    </row>
    <row r="139" spans="2:13" s="45" customFormat="1" x14ac:dyDescent="0.3">
      <c r="B139" s="59"/>
      <c r="C139" s="2"/>
      <c r="D139" s="2"/>
      <c r="E139" s="2"/>
      <c r="F139" s="2"/>
      <c r="G139" s="2"/>
      <c r="H139" s="2"/>
      <c r="I139" s="2"/>
      <c r="J139" s="2"/>
      <c r="K139" s="2"/>
      <c r="L139" s="2"/>
      <c r="M139" s="2"/>
    </row>
    <row r="140" spans="2:13" s="45" customFormat="1" x14ac:dyDescent="0.3">
      <c r="B140" s="59"/>
      <c r="C140" s="2"/>
      <c r="D140" s="2"/>
      <c r="E140" s="2"/>
      <c r="F140" s="2"/>
      <c r="G140" s="2"/>
      <c r="H140" s="2"/>
      <c r="I140" s="2"/>
      <c r="J140" s="2"/>
      <c r="K140" s="2"/>
      <c r="L140" s="2"/>
      <c r="M140" s="2"/>
    </row>
    <row r="141" spans="2:13" s="45" customFormat="1" x14ac:dyDescent="0.3">
      <c r="B141" s="59"/>
      <c r="C141" s="2"/>
      <c r="D141" s="2"/>
      <c r="E141" s="2"/>
      <c r="F141" s="2"/>
      <c r="G141" s="2"/>
      <c r="H141" s="2"/>
      <c r="I141" s="2"/>
      <c r="J141" s="2"/>
      <c r="K141" s="2"/>
      <c r="L141" s="2"/>
      <c r="M141" s="2"/>
    </row>
    <row r="142" spans="2:13" s="45" customFormat="1" x14ac:dyDescent="0.3">
      <c r="B142" s="59"/>
      <c r="C142" s="2"/>
      <c r="D142" s="2"/>
      <c r="E142" s="2"/>
      <c r="F142" s="2"/>
      <c r="G142" s="2"/>
      <c r="H142" s="2"/>
      <c r="I142" s="2"/>
      <c r="J142" s="2"/>
      <c r="K142" s="2"/>
      <c r="L142" s="2"/>
      <c r="M142" s="2"/>
    </row>
    <row r="143" spans="2:13" s="45" customFormat="1" x14ac:dyDescent="0.3">
      <c r="B143" s="59"/>
      <c r="C143" s="2"/>
      <c r="D143" s="2"/>
      <c r="E143" s="2"/>
      <c r="F143" s="2"/>
      <c r="G143" s="2"/>
      <c r="H143" s="2"/>
      <c r="I143" s="2"/>
      <c r="J143" s="2"/>
      <c r="K143" s="2"/>
      <c r="L143" s="2"/>
      <c r="M143" s="2"/>
    </row>
    <row r="144" spans="2:13" s="45" customFormat="1" x14ac:dyDescent="0.3">
      <c r="B144" s="59"/>
      <c r="C144" s="2"/>
      <c r="D144" s="2"/>
      <c r="E144" s="2"/>
      <c r="F144" s="2"/>
      <c r="G144" s="2"/>
      <c r="H144" s="2"/>
      <c r="I144" s="2"/>
      <c r="J144" s="2"/>
      <c r="K144" s="2"/>
      <c r="L144" s="2"/>
      <c r="M144" s="2"/>
    </row>
    <row r="145" spans="2:13" s="45" customFormat="1" x14ac:dyDescent="0.3">
      <c r="B145" s="59"/>
      <c r="C145" s="2"/>
      <c r="D145" s="2"/>
      <c r="E145" s="2"/>
      <c r="F145" s="2"/>
      <c r="G145" s="2"/>
      <c r="H145" s="2"/>
      <c r="I145" s="2"/>
      <c r="J145" s="2"/>
      <c r="K145" s="2"/>
      <c r="L145" s="2"/>
      <c r="M145" s="2"/>
    </row>
    <row r="146" spans="2:13" s="45" customFormat="1" x14ac:dyDescent="0.3">
      <c r="B146" s="59"/>
      <c r="C146" s="2"/>
      <c r="D146" s="2"/>
      <c r="E146" s="2"/>
      <c r="F146" s="2"/>
      <c r="G146" s="2"/>
      <c r="H146" s="2"/>
      <c r="I146" s="2"/>
      <c r="J146" s="2"/>
      <c r="K146" s="2"/>
      <c r="L146" s="2"/>
      <c r="M146" s="2"/>
    </row>
    <row r="147" spans="2:13" s="45" customFormat="1" x14ac:dyDescent="0.3">
      <c r="B147" s="59"/>
      <c r="C147" s="2"/>
      <c r="D147" s="2"/>
      <c r="E147" s="2"/>
      <c r="F147" s="2"/>
      <c r="G147" s="2"/>
      <c r="H147" s="2"/>
      <c r="I147" s="2"/>
      <c r="J147" s="2"/>
      <c r="K147" s="2"/>
      <c r="L147" s="2"/>
      <c r="M147" s="2"/>
    </row>
    <row r="148" spans="2:13" s="45" customFormat="1" x14ac:dyDescent="0.3">
      <c r="B148" s="59"/>
      <c r="C148" s="2"/>
      <c r="D148" s="2"/>
      <c r="E148" s="2"/>
      <c r="F148" s="2"/>
      <c r="G148" s="2"/>
      <c r="H148" s="2"/>
      <c r="I148" s="2"/>
      <c r="J148" s="2"/>
      <c r="K148" s="2"/>
      <c r="L148" s="2"/>
      <c r="M148" s="2"/>
    </row>
    <row r="149" spans="2:13" s="45" customFormat="1" x14ac:dyDescent="0.3">
      <c r="B149" s="50"/>
      <c r="C149" s="2"/>
      <c r="D149" s="2"/>
      <c r="E149" s="2"/>
      <c r="F149" s="2"/>
      <c r="G149" s="2"/>
      <c r="H149" s="2"/>
      <c r="I149" s="2"/>
      <c r="J149" s="2"/>
      <c r="K149" s="2"/>
      <c r="L149" s="2"/>
      <c r="M149" s="2"/>
    </row>
    <row r="150" spans="2:13" s="45" customFormat="1" x14ac:dyDescent="0.3">
      <c r="B150" s="50"/>
      <c r="C150" s="2"/>
      <c r="D150" s="2"/>
      <c r="E150" s="2"/>
      <c r="F150" s="2"/>
      <c r="G150" s="2"/>
      <c r="H150" s="2"/>
      <c r="I150" s="2"/>
      <c r="J150" s="2"/>
      <c r="K150" s="2"/>
      <c r="L150" s="2"/>
      <c r="M150" s="2"/>
    </row>
    <row r="151" spans="2:13" s="45" customFormat="1" x14ac:dyDescent="0.3">
      <c r="B151" s="50"/>
      <c r="C151" s="2"/>
      <c r="D151" s="2"/>
      <c r="E151" s="2"/>
      <c r="F151" s="2"/>
      <c r="G151" s="2"/>
      <c r="H151" s="2"/>
      <c r="I151" s="2"/>
      <c r="J151" s="2"/>
      <c r="K151" s="2"/>
      <c r="L151" s="2"/>
      <c r="M151" s="2"/>
    </row>
    <row r="152" spans="2:13" s="45" customFormat="1" x14ac:dyDescent="0.3">
      <c r="B152" s="50"/>
      <c r="C152" s="2"/>
      <c r="D152" s="2"/>
      <c r="E152" s="2"/>
      <c r="F152" s="2"/>
      <c r="G152" s="2"/>
      <c r="H152" s="2"/>
      <c r="I152" s="2"/>
      <c r="J152" s="2"/>
      <c r="K152" s="2"/>
      <c r="L152" s="2"/>
      <c r="M152" s="2"/>
    </row>
    <row r="153" spans="2:13" s="45" customFormat="1" x14ac:dyDescent="0.3">
      <c r="B153" s="50"/>
      <c r="C153" s="2"/>
      <c r="D153" s="2"/>
      <c r="E153" s="2"/>
      <c r="F153" s="2"/>
      <c r="G153" s="2"/>
      <c r="H153" s="2"/>
      <c r="I153" s="2"/>
      <c r="J153" s="2"/>
      <c r="K153" s="2"/>
      <c r="L153" s="2"/>
      <c r="M153" s="2"/>
    </row>
    <row r="154" spans="2:13" s="45" customFormat="1" x14ac:dyDescent="0.3">
      <c r="B154" s="50"/>
      <c r="C154" s="2"/>
      <c r="D154" s="2"/>
      <c r="E154" s="2"/>
      <c r="F154" s="2"/>
      <c r="G154" s="2"/>
      <c r="H154" s="2"/>
      <c r="I154" s="2"/>
      <c r="J154" s="2"/>
      <c r="K154" s="2"/>
      <c r="L154" s="2"/>
      <c r="M154" s="2"/>
    </row>
    <row r="155" spans="2:13" s="45" customFormat="1" x14ac:dyDescent="0.3">
      <c r="B155" s="50"/>
      <c r="C155" s="2"/>
      <c r="D155" s="2"/>
      <c r="E155" s="2"/>
      <c r="F155" s="2"/>
      <c r="G155" s="2"/>
      <c r="H155" s="2"/>
      <c r="I155" s="2"/>
      <c r="J155" s="2"/>
      <c r="K155" s="2"/>
      <c r="L155" s="2"/>
      <c r="M155" s="2"/>
    </row>
    <row r="156" spans="2:13" s="45" customFormat="1" x14ac:dyDescent="0.3">
      <c r="B156" s="50"/>
      <c r="C156" s="2"/>
      <c r="D156" s="2"/>
      <c r="E156" s="2"/>
      <c r="F156" s="2"/>
      <c r="G156" s="2"/>
      <c r="H156" s="2"/>
      <c r="I156" s="2"/>
      <c r="J156" s="2"/>
      <c r="K156" s="2"/>
      <c r="L156" s="2"/>
      <c r="M156" s="2"/>
    </row>
    <row r="157" spans="2:13" s="45" customFormat="1" x14ac:dyDescent="0.3">
      <c r="B157" s="50"/>
      <c r="C157" s="2"/>
      <c r="D157" s="2"/>
      <c r="E157" s="2"/>
      <c r="F157" s="2"/>
      <c r="G157" s="2"/>
      <c r="H157" s="2"/>
      <c r="I157" s="2"/>
      <c r="J157" s="2"/>
      <c r="K157" s="2"/>
      <c r="L157" s="2"/>
      <c r="M157" s="2"/>
    </row>
    <row r="158" spans="2:13" s="45" customFormat="1" x14ac:dyDescent="0.3">
      <c r="B158" s="50"/>
      <c r="C158" s="2"/>
      <c r="D158" s="2"/>
      <c r="E158" s="2"/>
      <c r="F158" s="2"/>
      <c r="G158" s="2"/>
      <c r="H158" s="2"/>
      <c r="I158" s="2"/>
      <c r="J158" s="2"/>
      <c r="K158" s="2"/>
      <c r="L158" s="2"/>
      <c r="M158" s="2"/>
    </row>
    <row r="159" spans="2:13" s="45" customFormat="1" x14ac:dyDescent="0.3">
      <c r="B159" s="50"/>
      <c r="C159" s="2"/>
      <c r="D159" s="2"/>
      <c r="E159" s="2"/>
      <c r="F159" s="2"/>
      <c r="G159" s="2"/>
      <c r="H159" s="2"/>
      <c r="I159" s="2"/>
      <c r="J159" s="2"/>
      <c r="K159" s="2"/>
      <c r="L159" s="2"/>
      <c r="M159" s="2"/>
    </row>
    <row r="160" spans="2:13" s="45" customFormat="1" x14ac:dyDescent="0.3">
      <c r="B160" s="50"/>
      <c r="C160" s="2"/>
      <c r="D160" s="2"/>
      <c r="E160" s="2"/>
      <c r="F160" s="2"/>
      <c r="G160" s="2"/>
      <c r="H160" s="2"/>
      <c r="I160" s="2"/>
      <c r="J160" s="2"/>
      <c r="K160" s="2"/>
      <c r="L160" s="2"/>
      <c r="M160" s="2"/>
    </row>
    <row r="161" spans="2:13" s="45" customFormat="1" x14ac:dyDescent="0.3">
      <c r="B161" s="50"/>
      <c r="C161" s="2"/>
      <c r="D161" s="2"/>
      <c r="E161" s="2"/>
      <c r="F161" s="2"/>
      <c r="G161" s="2"/>
      <c r="H161" s="2"/>
      <c r="I161" s="2"/>
      <c r="J161" s="2"/>
      <c r="K161" s="2"/>
      <c r="L161" s="2"/>
      <c r="M161" s="2"/>
    </row>
    <row r="162" spans="2:13" s="45" customFormat="1" x14ac:dyDescent="0.3">
      <c r="B162" s="50"/>
      <c r="C162" s="2"/>
      <c r="D162" s="2"/>
      <c r="E162" s="2"/>
      <c r="F162" s="2"/>
      <c r="G162" s="2"/>
      <c r="H162" s="2"/>
      <c r="I162" s="2"/>
      <c r="J162" s="2"/>
      <c r="K162" s="2"/>
      <c r="L162" s="2"/>
      <c r="M162" s="2"/>
    </row>
    <row r="163" spans="2:13" s="45" customFormat="1" x14ac:dyDescent="0.3">
      <c r="B163" s="50"/>
      <c r="C163" s="2"/>
      <c r="D163" s="2"/>
      <c r="E163" s="2"/>
      <c r="F163" s="2"/>
      <c r="G163" s="2"/>
      <c r="H163" s="2"/>
      <c r="I163" s="2"/>
      <c r="J163" s="2"/>
      <c r="K163" s="2"/>
      <c r="L163" s="2"/>
      <c r="M163" s="2"/>
    </row>
    <row r="164" spans="2:13" s="45" customFormat="1" x14ac:dyDescent="0.3">
      <c r="B164" s="50"/>
      <c r="C164" s="2"/>
      <c r="D164" s="2"/>
      <c r="E164" s="2"/>
      <c r="F164" s="2"/>
      <c r="G164" s="2"/>
      <c r="H164" s="2"/>
      <c r="I164" s="2"/>
      <c r="J164" s="2"/>
      <c r="K164" s="2"/>
      <c r="L164" s="2"/>
      <c r="M164" s="2"/>
    </row>
    <row r="165" spans="2:13" s="45" customFormat="1" x14ac:dyDescent="0.3">
      <c r="B165" s="50"/>
      <c r="C165" s="2"/>
      <c r="D165" s="2"/>
      <c r="E165" s="2"/>
      <c r="F165" s="2"/>
      <c r="G165" s="2"/>
      <c r="H165" s="2"/>
      <c r="I165" s="2"/>
      <c r="J165" s="2"/>
      <c r="K165" s="2"/>
      <c r="L165" s="2"/>
      <c r="M165" s="2"/>
    </row>
    <row r="166" spans="2:13" s="45" customFormat="1" x14ac:dyDescent="0.3">
      <c r="B166" s="50"/>
      <c r="C166" s="2"/>
      <c r="D166" s="2"/>
      <c r="E166" s="2"/>
      <c r="F166" s="2"/>
      <c r="G166" s="2"/>
      <c r="H166" s="2"/>
      <c r="I166" s="2"/>
      <c r="J166" s="2"/>
      <c r="K166" s="2"/>
      <c r="L166" s="2"/>
      <c r="M166" s="2"/>
    </row>
    <row r="167" spans="2:13" s="45" customFormat="1" x14ac:dyDescent="0.3">
      <c r="B167" s="50"/>
      <c r="C167" s="2"/>
      <c r="D167" s="2"/>
      <c r="E167" s="2"/>
      <c r="F167" s="2"/>
      <c r="G167" s="2"/>
      <c r="H167" s="2"/>
      <c r="I167" s="2"/>
      <c r="J167" s="2"/>
      <c r="K167" s="2"/>
      <c r="L167" s="2"/>
      <c r="M167" s="2"/>
    </row>
    <row r="168" spans="2:13" s="45" customFormat="1" x14ac:dyDescent="0.3">
      <c r="B168" s="50"/>
      <c r="C168" s="2"/>
      <c r="D168" s="2"/>
      <c r="E168" s="2"/>
      <c r="F168" s="2"/>
      <c r="G168" s="2"/>
      <c r="H168" s="2"/>
      <c r="I168" s="2"/>
      <c r="J168" s="2"/>
      <c r="K168" s="2"/>
      <c r="L168" s="2"/>
      <c r="M168" s="2"/>
    </row>
    <row r="169" spans="2:13" s="45" customFormat="1" x14ac:dyDescent="0.3">
      <c r="B169" s="50"/>
      <c r="C169" s="2"/>
      <c r="D169" s="2"/>
      <c r="E169" s="2"/>
      <c r="F169" s="2"/>
      <c r="G169" s="2"/>
      <c r="H169" s="2"/>
      <c r="I169" s="2"/>
      <c r="J169" s="2"/>
      <c r="K169" s="2"/>
      <c r="L169" s="2"/>
      <c r="M169" s="2"/>
    </row>
    <row r="170" spans="2:13" s="45" customFormat="1" x14ac:dyDescent="0.3">
      <c r="B170" s="50"/>
      <c r="C170" s="2"/>
      <c r="D170" s="2"/>
      <c r="E170" s="2"/>
      <c r="F170" s="2"/>
      <c r="G170" s="2"/>
      <c r="H170" s="2"/>
      <c r="I170" s="2"/>
      <c r="J170" s="2"/>
      <c r="K170" s="2"/>
      <c r="L170" s="2"/>
      <c r="M170" s="2"/>
    </row>
    <row r="171" spans="2:13" s="45" customFormat="1" x14ac:dyDescent="0.3">
      <c r="B171" s="50"/>
      <c r="C171" s="2"/>
      <c r="D171" s="2"/>
      <c r="E171" s="2"/>
      <c r="F171" s="2"/>
      <c r="G171" s="2"/>
      <c r="H171" s="2"/>
      <c r="I171" s="2"/>
      <c r="J171" s="2"/>
      <c r="K171" s="2"/>
      <c r="L171" s="2"/>
      <c r="M171" s="2"/>
    </row>
    <row r="172" spans="2:13" s="45" customFormat="1" x14ac:dyDescent="0.3">
      <c r="B172" s="50"/>
      <c r="C172" s="2"/>
      <c r="D172" s="2"/>
      <c r="E172" s="2"/>
      <c r="F172" s="2"/>
      <c r="G172" s="2"/>
      <c r="H172" s="2"/>
      <c r="I172" s="2"/>
      <c r="J172" s="2"/>
      <c r="K172" s="2"/>
      <c r="L172" s="2"/>
      <c r="M172" s="2"/>
    </row>
    <row r="173" spans="2:13" s="45" customFormat="1" x14ac:dyDescent="0.3">
      <c r="B173" s="50"/>
      <c r="C173" s="2"/>
      <c r="D173" s="2"/>
      <c r="E173" s="2"/>
      <c r="F173" s="2"/>
      <c r="G173" s="2"/>
      <c r="H173" s="2"/>
      <c r="I173" s="2"/>
      <c r="J173" s="2"/>
      <c r="K173" s="2"/>
      <c r="L173" s="2"/>
      <c r="M173" s="2"/>
    </row>
    <row r="174" spans="2:13" s="45" customFormat="1" x14ac:dyDescent="0.3">
      <c r="B174" s="50"/>
      <c r="C174" s="2"/>
      <c r="D174" s="2"/>
      <c r="E174" s="2"/>
      <c r="F174" s="2"/>
      <c r="G174" s="2"/>
      <c r="H174" s="2"/>
      <c r="I174" s="2"/>
      <c r="J174" s="2"/>
      <c r="K174" s="2"/>
      <c r="L174" s="2"/>
      <c r="M174" s="2"/>
    </row>
    <row r="175" spans="2:13" s="45" customFormat="1" x14ac:dyDescent="0.3">
      <c r="B175" s="50"/>
      <c r="C175" s="2"/>
      <c r="D175" s="2"/>
      <c r="E175" s="2"/>
      <c r="F175" s="2"/>
      <c r="G175" s="2"/>
      <c r="H175" s="2"/>
      <c r="I175" s="2"/>
      <c r="J175" s="2"/>
      <c r="K175" s="2"/>
      <c r="L175" s="2"/>
      <c r="M175" s="2"/>
    </row>
    <row r="176" spans="2:13" s="45" customFormat="1" x14ac:dyDescent="0.3">
      <c r="B176" s="50"/>
      <c r="C176" s="2"/>
      <c r="D176" s="2"/>
      <c r="E176" s="2"/>
      <c r="F176" s="2"/>
      <c r="G176" s="2"/>
      <c r="H176" s="2"/>
      <c r="I176" s="2"/>
      <c r="J176" s="2"/>
      <c r="K176" s="2"/>
      <c r="L176" s="2"/>
      <c r="M176" s="2"/>
    </row>
    <row r="177" spans="2:13" s="45" customFormat="1" x14ac:dyDescent="0.3">
      <c r="B177" s="50"/>
      <c r="C177" s="2"/>
      <c r="D177" s="2"/>
      <c r="E177" s="2"/>
      <c r="F177" s="2"/>
      <c r="G177" s="2"/>
      <c r="H177" s="2"/>
      <c r="I177" s="2"/>
      <c r="J177" s="2"/>
      <c r="K177" s="2"/>
      <c r="L177" s="2"/>
      <c r="M177" s="2"/>
    </row>
    <row r="178" spans="2:13" s="45" customFormat="1" x14ac:dyDescent="0.3">
      <c r="B178" s="50"/>
      <c r="C178" s="2"/>
      <c r="D178" s="2"/>
      <c r="E178" s="2"/>
      <c r="F178" s="2"/>
      <c r="G178" s="2"/>
      <c r="H178" s="2"/>
      <c r="I178" s="2"/>
      <c r="J178" s="2"/>
      <c r="K178" s="2"/>
      <c r="L178" s="2"/>
      <c r="M178" s="2"/>
    </row>
    <row r="179" spans="2:13" s="45" customFormat="1" x14ac:dyDescent="0.3">
      <c r="B179" s="50"/>
      <c r="C179" s="2"/>
      <c r="D179" s="2"/>
      <c r="E179" s="2"/>
      <c r="F179" s="2"/>
      <c r="G179" s="2"/>
      <c r="H179" s="2"/>
      <c r="I179" s="2"/>
      <c r="J179" s="2"/>
      <c r="K179" s="2"/>
      <c r="L179" s="2"/>
      <c r="M179" s="2"/>
    </row>
    <row r="180" spans="2:13" s="45" customFormat="1" x14ac:dyDescent="0.3">
      <c r="B180" s="50"/>
      <c r="C180" s="2"/>
      <c r="D180" s="2"/>
      <c r="E180" s="2"/>
      <c r="F180" s="2"/>
      <c r="G180" s="2"/>
      <c r="H180" s="2"/>
      <c r="I180" s="2"/>
      <c r="J180" s="2"/>
      <c r="K180" s="2"/>
      <c r="L180" s="2"/>
      <c r="M180" s="2"/>
    </row>
    <row r="181" spans="2:13" s="45" customFormat="1" x14ac:dyDescent="0.3">
      <c r="B181" s="50"/>
      <c r="C181" s="2"/>
      <c r="D181" s="2"/>
      <c r="E181" s="2"/>
      <c r="F181" s="2"/>
      <c r="G181" s="2"/>
      <c r="H181" s="2"/>
      <c r="I181" s="2"/>
      <c r="J181" s="2"/>
      <c r="K181" s="2"/>
      <c r="L181" s="2"/>
      <c r="M181" s="2"/>
    </row>
    <row r="182" spans="2:13" s="45" customFormat="1" x14ac:dyDescent="0.3">
      <c r="B182" s="50"/>
      <c r="C182" s="2"/>
      <c r="D182" s="2"/>
      <c r="E182" s="2"/>
      <c r="F182" s="2"/>
      <c r="G182" s="2"/>
      <c r="H182" s="2"/>
      <c r="I182" s="2"/>
      <c r="J182" s="2"/>
      <c r="K182" s="2"/>
      <c r="L182" s="2"/>
      <c r="M182" s="2"/>
    </row>
    <row r="183" spans="2:13" s="45" customFormat="1" x14ac:dyDescent="0.3">
      <c r="B183" s="50"/>
      <c r="C183" s="2"/>
      <c r="D183" s="2"/>
      <c r="E183" s="2"/>
      <c r="F183" s="2"/>
      <c r="G183" s="2"/>
      <c r="H183" s="2"/>
      <c r="I183" s="2"/>
      <c r="J183" s="2"/>
      <c r="K183" s="2"/>
      <c r="L183" s="2"/>
      <c r="M183" s="2"/>
    </row>
    <row r="184" spans="2:13" s="45" customFormat="1" x14ac:dyDescent="0.3">
      <c r="B184" s="50"/>
      <c r="C184" s="2"/>
      <c r="D184" s="2"/>
      <c r="E184" s="2"/>
      <c r="F184" s="2"/>
      <c r="G184" s="2"/>
      <c r="H184" s="2"/>
      <c r="I184" s="2"/>
      <c r="J184" s="2"/>
      <c r="K184" s="2"/>
      <c r="L184" s="2"/>
      <c r="M184" s="2"/>
    </row>
    <row r="185" spans="2:13" s="45" customFormat="1" x14ac:dyDescent="0.3">
      <c r="B185" s="50"/>
      <c r="C185" s="2"/>
      <c r="D185" s="2"/>
      <c r="E185" s="2"/>
      <c r="F185" s="2"/>
      <c r="G185" s="2"/>
      <c r="H185" s="2"/>
      <c r="I185" s="2"/>
      <c r="J185" s="2"/>
      <c r="K185" s="2"/>
      <c r="L185" s="2"/>
      <c r="M185" s="2"/>
    </row>
    <row r="186" spans="2:13" s="45" customFormat="1" x14ac:dyDescent="0.3">
      <c r="B186" s="50"/>
      <c r="C186" s="2"/>
      <c r="D186" s="2"/>
      <c r="E186" s="2"/>
      <c r="F186" s="2"/>
      <c r="G186" s="2"/>
      <c r="H186" s="2"/>
      <c r="I186" s="2"/>
      <c r="J186" s="2"/>
      <c r="K186" s="2"/>
      <c r="L186" s="2"/>
      <c r="M186" s="2"/>
    </row>
    <row r="187" spans="2:13" s="45" customFormat="1" x14ac:dyDescent="0.3">
      <c r="B187" s="50"/>
      <c r="C187" s="2"/>
      <c r="D187" s="2"/>
      <c r="E187" s="2"/>
      <c r="F187" s="2"/>
      <c r="G187" s="2"/>
      <c r="H187" s="2"/>
      <c r="I187" s="2"/>
      <c r="J187" s="2"/>
      <c r="K187" s="2"/>
      <c r="L187" s="2"/>
      <c r="M187" s="2"/>
    </row>
    <row r="188" spans="2:13" s="45" customFormat="1" x14ac:dyDescent="0.3">
      <c r="B188" s="50"/>
      <c r="C188" s="2"/>
      <c r="D188" s="2"/>
      <c r="E188" s="2"/>
      <c r="F188" s="2"/>
      <c r="G188" s="2"/>
      <c r="H188" s="2"/>
      <c r="I188" s="2"/>
      <c r="J188" s="2"/>
      <c r="K188" s="2"/>
      <c r="L188" s="2"/>
      <c r="M188" s="2"/>
    </row>
    <row r="189" spans="2:13" s="45" customFormat="1" x14ac:dyDescent="0.3">
      <c r="B189" s="50"/>
      <c r="C189" s="2"/>
      <c r="D189" s="2"/>
      <c r="E189" s="2"/>
      <c r="F189" s="2"/>
      <c r="G189" s="2"/>
      <c r="H189" s="2"/>
      <c r="I189" s="2"/>
      <c r="J189" s="2"/>
      <c r="K189" s="2"/>
      <c r="L189" s="2"/>
      <c r="M189" s="2"/>
    </row>
    <row r="190" spans="2:13" s="45" customFormat="1" x14ac:dyDescent="0.3">
      <c r="B190" s="50"/>
      <c r="C190" s="2"/>
      <c r="D190" s="2"/>
      <c r="E190" s="2"/>
      <c r="F190" s="2"/>
      <c r="G190" s="2"/>
      <c r="H190" s="2"/>
      <c r="I190" s="2"/>
      <c r="J190" s="2"/>
      <c r="K190" s="2"/>
      <c r="L190" s="2"/>
      <c r="M190" s="2"/>
    </row>
    <row r="191" spans="2:13" s="45" customFormat="1" x14ac:dyDescent="0.3">
      <c r="B191" s="50"/>
      <c r="C191" s="2"/>
      <c r="D191" s="2"/>
      <c r="E191" s="2"/>
      <c r="F191" s="2"/>
      <c r="G191" s="2"/>
      <c r="H191" s="2"/>
      <c r="I191" s="2"/>
      <c r="J191" s="2"/>
      <c r="K191" s="2"/>
      <c r="L191" s="2"/>
      <c r="M191" s="2"/>
    </row>
    <row r="192" spans="2:13" s="45" customFormat="1" x14ac:dyDescent="0.3">
      <c r="B192" s="50"/>
      <c r="C192" s="2"/>
      <c r="D192" s="2"/>
      <c r="E192" s="2"/>
      <c r="F192" s="2"/>
      <c r="G192" s="2"/>
      <c r="H192" s="2"/>
      <c r="I192" s="2"/>
      <c r="J192" s="2"/>
      <c r="K192" s="2"/>
      <c r="L192" s="2"/>
      <c r="M192" s="2"/>
    </row>
    <row r="193" spans="2:13" s="45" customFormat="1" x14ac:dyDescent="0.3">
      <c r="B193" s="50"/>
      <c r="C193" s="2"/>
      <c r="D193" s="2"/>
      <c r="E193" s="2"/>
      <c r="F193" s="2"/>
      <c r="G193" s="2"/>
      <c r="H193" s="2"/>
      <c r="I193" s="2"/>
      <c r="J193" s="2"/>
      <c r="K193" s="2"/>
      <c r="L193" s="2"/>
      <c r="M193" s="2"/>
    </row>
    <row r="194" spans="2:13" s="45" customFormat="1" x14ac:dyDescent="0.3">
      <c r="B194" s="50"/>
      <c r="C194" s="2"/>
      <c r="D194" s="2"/>
      <c r="E194" s="2"/>
      <c r="F194" s="2"/>
      <c r="G194" s="2"/>
      <c r="H194" s="2"/>
      <c r="I194" s="2"/>
      <c r="J194" s="2"/>
      <c r="K194" s="2"/>
      <c r="L194" s="2"/>
      <c r="M194" s="2"/>
    </row>
    <row r="195" spans="2:13" s="45" customFormat="1" x14ac:dyDescent="0.3">
      <c r="B195" s="50"/>
      <c r="C195" s="2"/>
      <c r="D195" s="2"/>
      <c r="E195" s="2"/>
      <c r="F195" s="2"/>
      <c r="G195" s="2"/>
      <c r="H195" s="2"/>
      <c r="I195" s="2"/>
      <c r="J195" s="2"/>
      <c r="K195" s="2"/>
      <c r="L195" s="2"/>
      <c r="M195" s="2"/>
    </row>
    <row r="196" spans="2:13" s="45" customFormat="1" x14ac:dyDescent="0.3">
      <c r="B196" s="50"/>
      <c r="C196" s="2"/>
      <c r="D196" s="2"/>
      <c r="E196" s="2"/>
      <c r="F196" s="2"/>
      <c r="G196" s="2"/>
      <c r="H196" s="2"/>
      <c r="I196" s="2"/>
      <c r="J196" s="2"/>
      <c r="K196" s="2"/>
      <c r="L196" s="2"/>
      <c r="M196" s="2"/>
    </row>
    <row r="197" spans="2:13" s="45" customFormat="1" x14ac:dyDescent="0.3">
      <c r="B197" s="50"/>
      <c r="C197" s="2"/>
      <c r="D197" s="2"/>
      <c r="E197" s="2"/>
      <c r="F197" s="2"/>
      <c r="G197" s="2"/>
      <c r="H197" s="2"/>
      <c r="I197" s="2"/>
      <c r="J197" s="2"/>
      <c r="K197" s="2"/>
      <c r="L197" s="2"/>
      <c r="M197" s="2"/>
    </row>
    <row r="198" spans="2:13" s="45" customFormat="1" x14ac:dyDescent="0.3">
      <c r="B198" s="50"/>
      <c r="C198" s="2"/>
      <c r="D198" s="2"/>
      <c r="E198" s="2"/>
      <c r="F198" s="2"/>
      <c r="G198" s="2"/>
      <c r="H198" s="2"/>
      <c r="I198" s="2"/>
      <c r="J198" s="2"/>
      <c r="K198" s="2"/>
      <c r="L198" s="2"/>
      <c r="M198" s="2"/>
    </row>
    <row r="199" spans="2:13" s="45" customFormat="1" x14ac:dyDescent="0.3">
      <c r="B199" s="50"/>
      <c r="C199" s="2"/>
      <c r="D199" s="2"/>
      <c r="E199" s="2"/>
      <c r="F199" s="2"/>
      <c r="G199" s="2"/>
      <c r="H199" s="2"/>
      <c r="I199" s="2"/>
      <c r="J199" s="2"/>
      <c r="K199" s="2"/>
      <c r="L199" s="2"/>
      <c r="M199" s="2"/>
    </row>
    <row r="200" spans="2:13" s="45" customFormat="1" x14ac:dyDescent="0.3">
      <c r="B200" s="50"/>
      <c r="C200" s="2"/>
      <c r="D200" s="2"/>
      <c r="E200" s="2"/>
      <c r="F200" s="2"/>
      <c r="G200" s="2"/>
      <c r="H200" s="2"/>
      <c r="I200" s="2"/>
      <c r="J200" s="2"/>
      <c r="K200" s="2"/>
      <c r="L200" s="2"/>
      <c r="M200" s="2"/>
    </row>
    <row r="201" spans="2:13" s="45" customFormat="1" x14ac:dyDescent="0.3">
      <c r="B201" s="50"/>
      <c r="C201" s="2"/>
      <c r="D201" s="2"/>
      <c r="E201" s="2"/>
      <c r="F201" s="2"/>
      <c r="G201" s="2"/>
      <c r="H201" s="2"/>
      <c r="I201" s="2"/>
      <c r="J201" s="2"/>
      <c r="K201" s="2"/>
      <c r="L201" s="2"/>
      <c r="M201" s="2"/>
    </row>
    <row r="202" spans="2:13" s="45" customFormat="1" x14ac:dyDescent="0.3">
      <c r="B202" s="50"/>
      <c r="C202" s="2"/>
      <c r="D202" s="2"/>
      <c r="E202" s="2"/>
      <c r="F202" s="2"/>
      <c r="G202" s="2"/>
      <c r="H202" s="2"/>
      <c r="I202" s="2"/>
      <c r="J202" s="2"/>
      <c r="K202" s="2"/>
      <c r="L202" s="2"/>
      <c r="M202" s="2"/>
    </row>
    <row r="203" spans="2:13" s="45" customFormat="1" x14ac:dyDescent="0.3">
      <c r="B203" s="50"/>
      <c r="C203" s="2"/>
      <c r="D203" s="2"/>
      <c r="E203" s="2"/>
      <c r="F203" s="2"/>
      <c r="G203" s="2"/>
      <c r="H203" s="2"/>
      <c r="I203" s="2"/>
      <c r="J203" s="2"/>
      <c r="K203" s="2"/>
      <c r="L203" s="2"/>
      <c r="M203" s="2"/>
    </row>
    <row r="204" spans="2:13" s="45" customFormat="1" x14ac:dyDescent="0.3">
      <c r="B204" s="50"/>
      <c r="C204" s="2"/>
      <c r="D204" s="2"/>
      <c r="E204" s="2"/>
      <c r="F204" s="2"/>
      <c r="G204" s="2"/>
      <c r="H204" s="2"/>
      <c r="I204" s="2"/>
      <c r="J204" s="2"/>
      <c r="K204" s="2"/>
      <c r="L204" s="2"/>
      <c r="M204" s="2"/>
    </row>
    <row r="205" spans="2:13" s="45" customFormat="1" x14ac:dyDescent="0.3">
      <c r="B205" s="50"/>
      <c r="C205" s="2"/>
      <c r="D205" s="2"/>
      <c r="E205" s="2"/>
      <c r="F205" s="2"/>
      <c r="G205" s="2"/>
      <c r="H205" s="2"/>
      <c r="I205" s="2"/>
      <c r="J205" s="2"/>
      <c r="K205" s="2"/>
      <c r="L205" s="2"/>
      <c r="M205" s="2"/>
    </row>
    <row r="206" spans="2:13" s="45" customFormat="1" x14ac:dyDescent="0.3">
      <c r="B206" s="50"/>
      <c r="C206" s="2"/>
      <c r="D206" s="2"/>
      <c r="E206" s="2"/>
      <c r="F206" s="2"/>
      <c r="G206" s="2"/>
      <c r="H206" s="2"/>
      <c r="I206" s="2"/>
      <c r="J206" s="2"/>
      <c r="K206" s="2"/>
      <c r="L206" s="2"/>
      <c r="M206" s="2"/>
    </row>
    <row r="207" spans="2:13" s="45" customFormat="1" x14ac:dyDescent="0.3">
      <c r="B207" s="50"/>
      <c r="C207" s="2"/>
      <c r="D207" s="2"/>
      <c r="E207" s="2"/>
      <c r="F207" s="2"/>
      <c r="G207" s="2"/>
      <c r="H207" s="2"/>
      <c r="I207" s="2"/>
      <c r="J207" s="2"/>
      <c r="K207" s="2"/>
      <c r="L207" s="2"/>
      <c r="M207" s="2"/>
    </row>
    <row r="208" spans="2:13" s="45" customFormat="1" x14ac:dyDescent="0.3">
      <c r="B208" s="50"/>
      <c r="C208" s="2"/>
      <c r="D208" s="2"/>
      <c r="E208" s="2"/>
      <c r="F208" s="2"/>
      <c r="G208" s="2"/>
      <c r="H208" s="2"/>
      <c r="I208" s="2"/>
      <c r="J208" s="2"/>
      <c r="K208" s="2"/>
      <c r="L208" s="2"/>
      <c r="M208" s="2"/>
    </row>
    <row r="209" spans="2:13" s="45" customFormat="1" x14ac:dyDescent="0.3">
      <c r="B209" s="50"/>
      <c r="C209" s="2"/>
      <c r="D209" s="2"/>
      <c r="E209" s="2"/>
      <c r="F209" s="2"/>
      <c r="G209" s="2"/>
      <c r="H209" s="2"/>
      <c r="I209" s="2"/>
      <c r="J209" s="2"/>
      <c r="K209" s="2"/>
      <c r="L209" s="2"/>
      <c r="M209" s="2"/>
    </row>
    <row r="210" spans="2:13" s="45" customFormat="1" x14ac:dyDescent="0.3">
      <c r="B210" s="50"/>
      <c r="C210" s="2"/>
      <c r="D210" s="2"/>
      <c r="E210" s="2"/>
      <c r="F210" s="2"/>
      <c r="G210" s="2"/>
      <c r="H210" s="2"/>
      <c r="I210" s="2"/>
      <c r="J210" s="2"/>
      <c r="K210" s="2"/>
      <c r="L210" s="2"/>
      <c r="M210" s="2"/>
    </row>
    <row r="211" spans="2:13" s="45" customFormat="1" x14ac:dyDescent="0.3">
      <c r="B211" s="50"/>
      <c r="C211" s="2"/>
      <c r="D211" s="2"/>
      <c r="E211" s="2"/>
      <c r="F211" s="2"/>
      <c r="G211" s="2"/>
      <c r="H211" s="2"/>
      <c r="I211" s="2"/>
      <c r="J211" s="2"/>
      <c r="K211" s="2"/>
      <c r="L211" s="2"/>
      <c r="M211" s="2"/>
    </row>
    <row r="212" spans="2:13" s="45" customFormat="1" x14ac:dyDescent="0.3">
      <c r="B212" s="50"/>
      <c r="C212" s="2"/>
      <c r="D212" s="2"/>
      <c r="E212" s="2"/>
      <c r="F212" s="2"/>
      <c r="G212" s="2"/>
      <c r="H212" s="2"/>
      <c r="I212" s="2"/>
      <c r="J212" s="2"/>
      <c r="K212" s="2"/>
      <c r="L212" s="2"/>
      <c r="M212" s="2"/>
    </row>
    <row r="213" spans="2:13" s="45" customFormat="1" x14ac:dyDescent="0.3">
      <c r="B213" s="50"/>
      <c r="C213" s="2"/>
      <c r="D213" s="2"/>
      <c r="E213" s="2"/>
      <c r="F213" s="2"/>
      <c r="G213" s="2"/>
      <c r="H213" s="2"/>
      <c r="I213" s="2"/>
      <c r="J213" s="2"/>
      <c r="K213" s="2"/>
      <c r="L213" s="2"/>
      <c r="M213" s="2"/>
    </row>
    <row r="214" spans="2:13" s="45" customFormat="1" x14ac:dyDescent="0.3">
      <c r="B214" s="50"/>
      <c r="C214" s="2"/>
      <c r="D214" s="2"/>
      <c r="E214" s="2"/>
      <c r="F214" s="2"/>
      <c r="G214" s="2"/>
      <c r="H214" s="2"/>
      <c r="I214" s="2"/>
      <c r="J214" s="2"/>
      <c r="K214" s="2"/>
      <c r="L214" s="2"/>
      <c r="M214" s="2"/>
    </row>
    <row r="215" spans="2:13" s="45" customFormat="1" x14ac:dyDescent="0.3">
      <c r="B215" s="50"/>
      <c r="C215" s="2"/>
      <c r="D215" s="2"/>
      <c r="E215" s="2"/>
      <c r="F215" s="2"/>
      <c r="G215" s="2"/>
      <c r="H215" s="2"/>
      <c r="I215" s="2"/>
      <c r="J215" s="2"/>
      <c r="K215" s="2"/>
      <c r="L215" s="2"/>
      <c r="M215" s="2"/>
    </row>
    <row r="216" spans="2:13" s="45" customFormat="1" x14ac:dyDescent="0.3">
      <c r="B216" s="50"/>
      <c r="C216" s="2"/>
      <c r="D216" s="2"/>
      <c r="E216" s="2"/>
      <c r="F216" s="2"/>
      <c r="G216" s="2"/>
      <c r="H216" s="2"/>
      <c r="I216" s="2"/>
      <c r="J216" s="2"/>
      <c r="K216" s="2"/>
      <c r="L216" s="2"/>
      <c r="M216" s="2"/>
    </row>
    <row r="217" spans="2:13" s="45" customFormat="1" x14ac:dyDescent="0.3">
      <c r="B217" s="50"/>
      <c r="C217" s="2"/>
      <c r="D217" s="2"/>
      <c r="E217" s="2"/>
      <c r="F217" s="2"/>
      <c r="G217" s="2"/>
      <c r="H217" s="2"/>
      <c r="I217" s="2"/>
      <c r="J217" s="2"/>
      <c r="K217" s="2"/>
      <c r="L217" s="2"/>
      <c r="M217" s="2"/>
    </row>
    <row r="218" spans="2:13" s="45" customFormat="1" x14ac:dyDescent="0.3">
      <c r="B218" s="50"/>
      <c r="C218" s="2"/>
      <c r="D218" s="2"/>
      <c r="E218" s="2"/>
      <c r="F218" s="2"/>
      <c r="G218" s="2"/>
      <c r="H218" s="2"/>
      <c r="I218" s="2"/>
      <c r="J218" s="2"/>
      <c r="K218" s="2"/>
      <c r="L218" s="2"/>
      <c r="M218" s="2"/>
    </row>
    <row r="219" spans="2:13" s="45" customFormat="1" x14ac:dyDescent="0.3">
      <c r="B219" s="50"/>
      <c r="C219" s="2"/>
      <c r="D219" s="2"/>
      <c r="E219" s="2"/>
      <c r="F219" s="2"/>
      <c r="G219" s="2"/>
      <c r="H219" s="2"/>
      <c r="I219" s="2"/>
      <c r="J219" s="2"/>
      <c r="K219" s="2"/>
      <c r="L219" s="2"/>
      <c r="M219" s="2"/>
    </row>
    <row r="220" spans="2:13" s="45" customFormat="1" x14ac:dyDescent="0.3">
      <c r="B220" s="50"/>
      <c r="C220" s="2"/>
      <c r="D220" s="2"/>
      <c r="E220" s="2"/>
      <c r="F220" s="2"/>
      <c r="G220" s="2"/>
      <c r="H220" s="2"/>
      <c r="I220" s="2"/>
      <c r="J220" s="2"/>
      <c r="K220" s="2"/>
      <c r="L220" s="2"/>
      <c r="M220" s="2"/>
    </row>
    <row r="221" spans="2:13" s="45" customFormat="1" x14ac:dyDescent="0.3">
      <c r="B221" s="50"/>
      <c r="C221" s="2"/>
      <c r="D221" s="2"/>
      <c r="E221" s="2"/>
      <c r="F221" s="2"/>
      <c r="G221" s="2"/>
      <c r="H221" s="2"/>
      <c r="I221" s="2"/>
      <c r="J221" s="2"/>
      <c r="K221" s="2"/>
      <c r="L221" s="2"/>
      <c r="M221" s="2"/>
    </row>
    <row r="222" spans="2:13" s="45" customFormat="1" x14ac:dyDescent="0.3">
      <c r="B222" s="50"/>
      <c r="C222" s="2"/>
      <c r="D222" s="2"/>
      <c r="E222" s="2"/>
      <c r="F222" s="2"/>
      <c r="G222" s="2"/>
      <c r="H222" s="2"/>
      <c r="I222" s="2"/>
      <c r="J222" s="2"/>
      <c r="K222" s="2"/>
      <c r="L222" s="2"/>
      <c r="M222" s="2"/>
    </row>
    <row r="223" spans="2:13" s="45" customFormat="1" x14ac:dyDescent="0.3">
      <c r="B223" s="50"/>
      <c r="C223" s="2"/>
      <c r="D223" s="2"/>
      <c r="E223" s="2"/>
      <c r="F223" s="2"/>
      <c r="G223" s="2"/>
      <c r="H223" s="2"/>
      <c r="I223" s="2"/>
      <c r="J223" s="2"/>
      <c r="K223" s="2"/>
      <c r="L223" s="2"/>
      <c r="M223" s="2"/>
    </row>
    <row r="224" spans="2:13" s="45" customFormat="1" x14ac:dyDescent="0.3">
      <c r="B224" s="50"/>
      <c r="C224" s="2"/>
      <c r="D224" s="2"/>
      <c r="E224" s="2"/>
      <c r="F224" s="2"/>
      <c r="G224" s="2"/>
      <c r="H224" s="2"/>
      <c r="I224" s="2"/>
      <c r="J224" s="2"/>
      <c r="K224" s="2"/>
      <c r="L224" s="2"/>
      <c r="M224" s="2"/>
    </row>
    <row r="225" spans="2:13" s="45" customFormat="1" x14ac:dyDescent="0.3">
      <c r="B225" s="50"/>
      <c r="C225" s="2"/>
      <c r="D225" s="2"/>
      <c r="E225" s="2"/>
      <c r="F225" s="2"/>
      <c r="G225" s="2"/>
      <c r="H225" s="2"/>
      <c r="I225" s="2"/>
      <c r="J225" s="2"/>
      <c r="K225" s="2"/>
      <c r="L225" s="2"/>
      <c r="M225" s="2"/>
    </row>
    <row r="226" spans="2:13" s="45" customFormat="1" x14ac:dyDescent="0.3">
      <c r="B226" s="50"/>
      <c r="C226" s="2"/>
      <c r="D226" s="2"/>
      <c r="E226" s="2"/>
      <c r="F226" s="2"/>
      <c r="G226" s="2"/>
      <c r="H226" s="2"/>
      <c r="I226" s="2"/>
      <c r="J226" s="2"/>
      <c r="K226" s="2"/>
      <c r="L226" s="2"/>
      <c r="M226" s="2"/>
    </row>
    <row r="227" spans="2:13" s="45" customFormat="1" x14ac:dyDescent="0.3">
      <c r="B227" s="50"/>
      <c r="C227" s="2"/>
      <c r="D227" s="2"/>
      <c r="E227" s="2"/>
      <c r="F227" s="2"/>
      <c r="G227" s="2"/>
      <c r="H227" s="2"/>
      <c r="I227" s="2"/>
      <c r="J227" s="2"/>
      <c r="K227" s="2"/>
      <c r="L227" s="2"/>
      <c r="M227" s="2"/>
    </row>
    <row r="228" spans="2:13" s="45" customFormat="1" x14ac:dyDescent="0.3">
      <c r="B228" s="50"/>
      <c r="C228" s="2"/>
      <c r="D228" s="2"/>
      <c r="E228" s="2"/>
      <c r="F228" s="2"/>
      <c r="G228" s="2"/>
      <c r="H228" s="2"/>
      <c r="I228" s="2"/>
      <c r="J228" s="2"/>
      <c r="K228" s="2"/>
      <c r="L228" s="2"/>
      <c r="M228" s="2"/>
    </row>
    <row r="229" spans="2:13" s="45" customFormat="1" x14ac:dyDescent="0.3">
      <c r="B229" s="50"/>
      <c r="C229" s="2"/>
      <c r="D229" s="2"/>
      <c r="E229" s="2"/>
      <c r="F229" s="2"/>
      <c r="G229" s="2"/>
      <c r="H229" s="2"/>
      <c r="I229" s="2"/>
      <c r="J229" s="2"/>
      <c r="K229" s="2"/>
      <c r="L229" s="2"/>
      <c r="M229" s="2"/>
    </row>
    <row r="230" spans="2:13" s="45" customFormat="1" x14ac:dyDescent="0.3">
      <c r="B230" s="50"/>
      <c r="C230" s="2"/>
      <c r="D230" s="2"/>
      <c r="E230" s="2"/>
      <c r="F230" s="2"/>
      <c r="G230" s="2"/>
      <c r="H230" s="2"/>
      <c r="I230" s="2"/>
      <c r="J230" s="2"/>
      <c r="K230" s="2"/>
      <c r="L230" s="2"/>
      <c r="M230" s="2"/>
    </row>
    <row r="231" spans="2:13" s="45" customFormat="1" x14ac:dyDescent="0.3">
      <c r="B231" s="50"/>
      <c r="C231" s="2"/>
      <c r="D231" s="2"/>
      <c r="E231" s="2"/>
      <c r="F231" s="2"/>
      <c r="G231" s="2"/>
      <c r="H231" s="2"/>
      <c r="I231" s="2"/>
      <c r="J231" s="2"/>
      <c r="K231" s="2"/>
      <c r="L231" s="2"/>
      <c r="M231" s="2"/>
    </row>
    <row r="232" spans="2:13" s="45" customFormat="1" x14ac:dyDescent="0.3">
      <c r="B232" s="50"/>
      <c r="C232" s="2"/>
      <c r="D232" s="2"/>
      <c r="E232" s="2"/>
      <c r="F232" s="2"/>
      <c r="G232" s="2"/>
      <c r="H232" s="2"/>
      <c r="I232" s="2"/>
      <c r="J232" s="2"/>
      <c r="K232" s="2"/>
      <c r="L232" s="2"/>
      <c r="M232" s="2"/>
    </row>
    <row r="233" spans="2:13" s="45" customFormat="1" x14ac:dyDescent="0.3">
      <c r="B233" s="50"/>
      <c r="C233" s="2"/>
      <c r="D233" s="2"/>
      <c r="E233" s="2"/>
      <c r="F233" s="2"/>
      <c r="G233" s="2"/>
      <c r="H233" s="2"/>
      <c r="I233" s="2"/>
      <c r="J233" s="2"/>
      <c r="K233" s="2"/>
      <c r="L233" s="2"/>
      <c r="M233" s="2"/>
    </row>
    <row r="234" spans="2:13" s="45" customFormat="1" x14ac:dyDescent="0.3">
      <c r="B234" s="50"/>
      <c r="C234" s="2"/>
      <c r="D234" s="2"/>
      <c r="E234" s="2"/>
      <c r="F234" s="2"/>
      <c r="G234" s="2"/>
      <c r="H234" s="2"/>
      <c r="I234" s="2"/>
      <c r="J234" s="2"/>
      <c r="K234" s="2"/>
      <c r="L234" s="2"/>
      <c r="M234" s="2"/>
    </row>
    <row r="235" spans="2:13" s="45" customFormat="1" x14ac:dyDescent="0.3">
      <c r="B235" s="50"/>
      <c r="C235" s="2"/>
      <c r="D235" s="2"/>
      <c r="E235" s="2"/>
      <c r="F235" s="2"/>
      <c r="G235" s="2"/>
      <c r="H235" s="2"/>
      <c r="I235" s="2"/>
      <c r="J235" s="2"/>
      <c r="K235" s="2"/>
      <c r="L235" s="2"/>
      <c r="M235" s="2"/>
    </row>
    <row r="236" spans="2:13" s="45" customFormat="1" x14ac:dyDescent="0.3">
      <c r="B236" s="50"/>
      <c r="C236" s="2"/>
      <c r="D236" s="2"/>
      <c r="E236" s="2"/>
      <c r="F236" s="2"/>
      <c r="G236" s="2"/>
      <c r="H236" s="2"/>
      <c r="I236" s="2"/>
      <c r="J236" s="2"/>
      <c r="K236" s="2"/>
      <c r="L236" s="2"/>
      <c r="M236" s="2"/>
    </row>
    <row r="237" spans="2:13" s="45" customFormat="1" x14ac:dyDescent="0.3">
      <c r="B237" s="50"/>
      <c r="C237" s="2"/>
      <c r="D237" s="2"/>
      <c r="E237" s="2"/>
      <c r="F237" s="2"/>
      <c r="G237" s="2"/>
      <c r="H237" s="2"/>
      <c r="I237" s="2"/>
      <c r="J237" s="2"/>
      <c r="K237" s="2"/>
      <c r="L237" s="2"/>
      <c r="M237" s="2"/>
    </row>
    <row r="238" spans="2:13" s="45" customFormat="1" x14ac:dyDescent="0.3">
      <c r="B238" s="50"/>
      <c r="C238" s="2"/>
      <c r="D238" s="2"/>
      <c r="E238" s="2"/>
      <c r="F238" s="2"/>
      <c r="G238" s="2"/>
      <c r="H238" s="2"/>
      <c r="I238" s="2"/>
      <c r="J238" s="2"/>
      <c r="K238" s="2"/>
      <c r="L238" s="2"/>
      <c r="M238" s="2"/>
    </row>
    <row r="239" spans="2:13" s="45" customFormat="1" x14ac:dyDescent="0.3">
      <c r="B239" s="50"/>
      <c r="C239" s="2"/>
      <c r="D239" s="2"/>
      <c r="E239" s="2"/>
      <c r="F239" s="2"/>
      <c r="G239" s="2"/>
      <c r="H239" s="2"/>
      <c r="I239" s="2"/>
      <c r="J239" s="2"/>
      <c r="K239" s="2"/>
      <c r="L239" s="2"/>
      <c r="M239" s="2"/>
    </row>
    <row r="240" spans="2:13" s="45" customFormat="1" x14ac:dyDescent="0.3">
      <c r="B240" s="50"/>
      <c r="C240" s="2"/>
      <c r="D240" s="2"/>
      <c r="E240" s="2"/>
      <c r="F240" s="2"/>
      <c r="G240" s="2"/>
      <c r="H240" s="2"/>
      <c r="I240" s="2"/>
      <c r="J240" s="2"/>
      <c r="K240" s="2"/>
      <c r="L240" s="2"/>
      <c r="M240" s="2"/>
    </row>
    <row r="241" spans="2:13" s="45" customFormat="1" x14ac:dyDescent="0.3">
      <c r="B241" s="50"/>
      <c r="C241" s="2"/>
      <c r="D241" s="2"/>
      <c r="E241" s="2"/>
      <c r="F241" s="2"/>
      <c r="G241" s="2"/>
      <c r="H241" s="2"/>
      <c r="I241" s="2"/>
      <c r="J241" s="2"/>
      <c r="K241" s="2"/>
      <c r="L241" s="2"/>
      <c r="M241" s="2"/>
    </row>
    <row r="242" spans="2:13" s="45" customFormat="1" x14ac:dyDescent="0.3">
      <c r="B242" s="50"/>
      <c r="C242" s="2"/>
      <c r="D242" s="2"/>
      <c r="E242" s="2"/>
      <c r="F242" s="2"/>
      <c r="G242" s="2"/>
      <c r="H242" s="2"/>
      <c r="I242" s="2"/>
      <c r="J242" s="2"/>
      <c r="K242" s="2"/>
      <c r="L242" s="2"/>
      <c r="M242" s="2"/>
    </row>
    <row r="243" spans="2:13" s="45" customFormat="1" x14ac:dyDescent="0.3">
      <c r="B243" s="50"/>
      <c r="C243" s="2"/>
      <c r="D243" s="2"/>
      <c r="E243" s="2"/>
      <c r="F243" s="2"/>
      <c r="G243" s="2"/>
      <c r="H243" s="2"/>
      <c r="I243" s="2"/>
      <c r="J243" s="2"/>
      <c r="K243" s="2"/>
      <c r="L243" s="2"/>
      <c r="M243" s="2"/>
    </row>
    <row r="244" spans="2:13" s="45" customFormat="1" x14ac:dyDescent="0.3">
      <c r="B244" s="50"/>
      <c r="C244" s="2"/>
      <c r="D244" s="2"/>
      <c r="E244" s="2"/>
      <c r="F244" s="2"/>
      <c r="G244" s="2"/>
      <c r="H244" s="2"/>
      <c r="I244" s="2"/>
      <c r="J244" s="2"/>
      <c r="K244" s="2"/>
      <c r="L244" s="2"/>
      <c r="M244" s="2"/>
    </row>
    <row r="245" spans="2:13" s="45" customFormat="1" x14ac:dyDescent="0.3">
      <c r="B245" s="52"/>
      <c r="C245" s="2"/>
      <c r="D245" s="2"/>
      <c r="E245" s="2"/>
      <c r="F245" s="2"/>
      <c r="G245" s="2"/>
      <c r="H245" s="2"/>
      <c r="I245" s="2"/>
      <c r="J245" s="2"/>
      <c r="K245" s="2"/>
      <c r="L245" s="2"/>
      <c r="M245" s="2"/>
    </row>
    <row r="246" spans="2:13" s="45" customFormat="1" x14ac:dyDescent="0.3">
      <c r="B246" s="59"/>
      <c r="C246" s="2"/>
      <c r="D246" s="2"/>
      <c r="E246" s="2"/>
      <c r="F246" s="2"/>
      <c r="G246" s="2"/>
      <c r="H246" s="2"/>
      <c r="I246" s="2"/>
      <c r="J246" s="2"/>
      <c r="K246" s="2"/>
      <c r="L246" s="2"/>
      <c r="M246" s="2"/>
    </row>
    <row r="247" spans="2:13" s="45" customFormat="1" x14ac:dyDescent="0.3">
      <c r="B247" s="59"/>
      <c r="C247" s="2"/>
      <c r="D247" s="2"/>
      <c r="E247" s="2"/>
      <c r="F247" s="2"/>
      <c r="G247" s="2"/>
      <c r="H247" s="2"/>
      <c r="I247" s="2"/>
      <c r="J247" s="2"/>
      <c r="K247" s="2"/>
      <c r="L247" s="2"/>
      <c r="M247" s="2"/>
    </row>
    <row r="248" spans="2:13" s="45" customFormat="1" x14ac:dyDescent="0.3">
      <c r="B248" s="50"/>
      <c r="C248" s="2"/>
      <c r="D248" s="2"/>
      <c r="E248" s="2"/>
      <c r="F248" s="2"/>
      <c r="G248" s="2"/>
      <c r="H248" s="2"/>
      <c r="I248" s="2"/>
      <c r="J248" s="2"/>
      <c r="K248" s="2"/>
      <c r="L248" s="2"/>
      <c r="M248" s="2"/>
    </row>
    <row r="249" spans="2:13" s="45" customFormat="1" x14ac:dyDescent="0.3">
      <c r="B249" s="50"/>
      <c r="C249" s="2"/>
      <c r="D249" s="2"/>
      <c r="E249" s="2"/>
      <c r="F249" s="2"/>
      <c r="G249" s="2"/>
      <c r="H249" s="2"/>
      <c r="I249" s="2"/>
      <c r="J249" s="2"/>
      <c r="K249" s="2"/>
      <c r="L249" s="2"/>
      <c r="M249" s="2"/>
    </row>
    <row r="250" spans="2:13" s="45" customFormat="1" x14ac:dyDescent="0.3">
      <c r="B250" s="59"/>
      <c r="C250" s="2"/>
      <c r="D250" s="2"/>
      <c r="E250" s="2"/>
      <c r="F250" s="2"/>
      <c r="G250" s="2"/>
      <c r="H250" s="2"/>
      <c r="I250" s="2"/>
      <c r="J250" s="2"/>
      <c r="K250" s="2"/>
      <c r="L250" s="2"/>
      <c r="M250" s="2"/>
    </row>
    <row r="251" spans="2:13" s="45" customFormat="1" x14ac:dyDescent="0.3">
      <c r="B251" s="50"/>
      <c r="C251" s="2"/>
      <c r="D251" s="2"/>
      <c r="E251" s="2"/>
      <c r="F251" s="2"/>
      <c r="G251" s="2"/>
      <c r="H251" s="2"/>
      <c r="I251" s="2"/>
      <c r="J251" s="2"/>
      <c r="K251" s="2"/>
      <c r="L251" s="2"/>
      <c r="M251" s="2"/>
    </row>
    <row r="252" spans="2:13" s="45" customFormat="1" x14ac:dyDescent="0.3">
      <c r="B252" s="50"/>
      <c r="C252" s="2"/>
      <c r="D252" s="2"/>
      <c r="E252" s="2"/>
      <c r="F252" s="2"/>
      <c r="G252" s="2"/>
      <c r="H252" s="2"/>
      <c r="I252" s="2"/>
      <c r="J252" s="2"/>
      <c r="K252" s="2"/>
      <c r="L252" s="2"/>
      <c r="M252" s="2"/>
    </row>
    <row r="253" spans="2:13" s="45" customFormat="1" x14ac:dyDescent="0.3">
      <c r="B253" s="50"/>
      <c r="C253" s="2"/>
      <c r="D253" s="2"/>
      <c r="E253" s="2"/>
      <c r="F253" s="2"/>
      <c r="G253" s="2"/>
      <c r="H253" s="2"/>
      <c r="I253" s="2"/>
      <c r="J253" s="2"/>
      <c r="K253" s="2"/>
      <c r="L253" s="2"/>
      <c r="M253" s="2"/>
    </row>
    <row r="254" spans="2:13" s="45" customFormat="1" x14ac:dyDescent="0.3">
      <c r="B254" s="50"/>
      <c r="C254" s="2"/>
      <c r="D254" s="2"/>
      <c r="E254" s="2"/>
      <c r="F254" s="2"/>
      <c r="G254" s="2"/>
      <c r="H254" s="2"/>
      <c r="I254" s="2"/>
      <c r="J254" s="2"/>
      <c r="K254" s="2"/>
      <c r="L254" s="2"/>
      <c r="M254" s="2"/>
    </row>
    <row r="255" spans="2:13" s="45" customFormat="1" x14ac:dyDescent="0.3">
      <c r="B255" s="50"/>
      <c r="C255" s="2"/>
      <c r="D255" s="2"/>
      <c r="E255" s="2"/>
      <c r="F255" s="2"/>
      <c r="G255" s="2"/>
      <c r="H255" s="2"/>
      <c r="I255" s="2"/>
      <c r="J255" s="2"/>
      <c r="K255" s="2"/>
      <c r="L255" s="2"/>
      <c r="M255" s="2"/>
    </row>
    <row r="256" spans="2:13" s="45" customFormat="1" x14ac:dyDescent="0.3">
      <c r="B256" s="50"/>
      <c r="C256" s="2"/>
      <c r="D256" s="2"/>
      <c r="E256" s="2"/>
      <c r="F256" s="2"/>
      <c r="G256" s="2"/>
      <c r="H256" s="2"/>
      <c r="I256" s="2"/>
      <c r="J256" s="2"/>
      <c r="K256" s="2"/>
      <c r="L256" s="2"/>
      <c r="M256" s="2"/>
    </row>
    <row r="257" spans="2:13" s="45" customFormat="1" x14ac:dyDescent="0.3">
      <c r="B257" s="50"/>
      <c r="C257" s="2"/>
      <c r="D257" s="2"/>
      <c r="E257" s="2"/>
      <c r="F257" s="2"/>
      <c r="G257" s="2"/>
      <c r="H257" s="2"/>
      <c r="I257" s="2"/>
      <c r="J257" s="2"/>
      <c r="K257" s="2"/>
      <c r="L257" s="2"/>
      <c r="M257" s="2"/>
    </row>
    <row r="258" spans="2:13" s="45" customFormat="1" x14ac:dyDescent="0.3">
      <c r="B258" s="50"/>
      <c r="C258" s="2"/>
      <c r="D258" s="2"/>
      <c r="E258" s="2"/>
      <c r="F258" s="2"/>
      <c r="G258" s="2"/>
      <c r="H258" s="2"/>
      <c r="I258" s="2"/>
      <c r="J258" s="2"/>
      <c r="K258" s="2"/>
      <c r="L258" s="2"/>
      <c r="M258" s="2"/>
    </row>
    <row r="259" spans="2:13" s="45" customFormat="1" x14ac:dyDescent="0.3">
      <c r="B259" s="50"/>
      <c r="C259" s="2"/>
      <c r="D259" s="2"/>
      <c r="E259" s="2"/>
      <c r="F259" s="2"/>
      <c r="G259" s="2"/>
      <c r="H259" s="2"/>
      <c r="I259" s="2"/>
      <c r="J259" s="2"/>
      <c r="K259" s="2"/>
      <c r="L259" s="2"/>
      <c r="M259" s="2"/>
    </row>
    <row r="260" spans="2:13" s="45" customFormat="1" x14ac:dyDescent="0.3">
      <c r="B260" s="50"/>
      <c r="C260" s="2"/>
      <c r="D260" s="2"/>
      <c r="E260" s="2"/>
      <c r="F260" s="2"/>
      <c r="G260" s="2"/>
      <c r="H260" s="2"/>
      <c r="I260" s="2"/>
      <c r="J260" s="2"/>
      <c r="K260" s="2"/>
      <c r="L260" s="2"/>
      <c r="M260" s="2"/>
    </row>
    <row r="261" spans="2:13" s="45" customFormat="1" x14ac:dyDescent="0.3">
      <c r="B261" s="50"/>
      <c r="C261" s="2"/>
      <c r="D261" s="2"/>
      <c r="E261" s="2"/>
      <c r="F261" s="2"/>
      <c r="G261" s="2"/>
      <c r="H261" s="2"/>
      <c r="I261" s="2"/>
      <c r="J261" s="2"/>
      <c r="K261" s="2"/>
      <c r="L261" s="2"/>
      <c r="M261" s="2"/>
    </row>
    <row r="262" spans="2:13" s="45" customFormat="1" x14ac:dyDescent="0.3">
      <c r="B262" s="50"/>
      <c r="C262" s="2"/>
      <c r="D262" s="2"/>
      <c r="E262" s="2"/>
      <c r="F262" s="2"/>
      <c r="G262" s="2"/>
      <c r="H262" s="2"/>
      <c r="I262" s="2"/>
      <c r="J262" s="2"/>
      <c r="K262" s="2"/>
      <c r="L262" s="2"/>
      <c r="M262" s="2"/>
    </row>
    <row r="263" spans="2:13" s="45" customFormat="1" x14ac:dyDescent="0.3">
      <c r="B263" s="50"/>
      <c r="C263" s="2"/>
      <c r="D263" s="2"/>
      <c r="E263" s="2"/>
      <c r="F263" s="2"/>
      <c r="G263" s="2"/>
      <c r="H263" s="2"/>
      <c r="I263" s="2"/>
      <c r="J263" s="2"/>
      <c r="K263" s="2"/>
      <c r="L263" s="2"/>
      <c r="M263" s="2"/>
    </row>
    <row r="264" spans="2:13" s="45" customFormat="1" x14ac:dyDescent="0.3">
      <c r="B264" s="50"/>
      <c r="C264" s="2"/>
      <c r="D264" s="2"/>
      <c r="E264" s="2"/>
      <c r="F264" s="2"/>
      <c r="G264" s="2"/>
      <c r="H264" s="2"/>
      <c r="I264" s="2"/>
      <c r="J264" s="2"/>
      <c r="K264" s="2"/>
      <c r="L264" s="2"/>
      <c r="M264" s="2"/>
    </row>
    <row r="265" spans="2:13" s="45" customFormat="1" x14ac:dyDescent="0.3">
      <c r="B265" s="50"/>
      <c r="C265" s="2"/>
      <c r="D265" s="2"/>
      <c r="E265" s="2"/>
      <c r="F265" s="2"/>
      <c r="G265" s="2"/>
      <c r="H265" s="2"/>
      <c r="I265" s="2"/>
      <c r="J265" s="2"/>
      <c r="K265" s="2"/>
      <c r="L265" s="2"/>
      <c r="M265" s="2"/>
    </row>
    <row r="266" spans="2:13" s="45" customFormat="1" x14ac:dyDescent="0.3">
      <c r="B266" s="52"/>
      <c r="C266" s="2"/>
      <c r="D266" s="2"/>
      <c r="E266" s="2"/>
      <c r="F266" s="2"/>
      <c r="G266" s="2"/>
      <c r="H266" s="2"/>
      <c r="I266" s="2"/>
      <c r="J266" s="2"/>
      <c r="K266" s="2"/>
      <c r="L266" s="2"/>
      <c r="M266" s="2"/>
    </row>
    <row r="267" spans="2:13" s="45" customFormat="1" x14ac:dyDescent="0.3">
      <c r="B267" s="50"/>
      <c r="C267" s="2"/>
      <c r="D267" s="2"/>
      <c r="E267" s="2"/>
      <c r="F267" s="2"/>
      <c r="G267" s="2"/>
      <c r="H267" s="2"/>
      <c r="I267" s="2"/>
      <c r="J267" s="2"/>
      <c r="K267" s="2"/>
      <c r="L267" s="2"/>
      <c r="M267" s="2"/>
    </row>
    <row r="268" spans="2:13" s="45" customFormat="1" x14ac:dyDescent="0.3">
      <c r="B268" s="50"/>
      <c r="C268" s="2"/>
      <c r="D268" s="2"/>
      <c r="E268" s="2"/>
      <c r="F268" s="2"/>
      <c r="G268" s="2"/>
      <c r="H268" s="2"/>
      <c r="I268" s="2"/>
      <c r="J268" s="2"/>
      <c r="K268" s="2"/>
      <c r="L268" s="2"/>
      <c r="M268" s="2"/>
    </row>
    <row r="269" spans="2:13" s="45" customFormat="1" x14ac:dyDescent="0.3">
      <c r="B269" s="50"/>
      <c r="C269" s="2"/>
      <c r="D269" s="2"/>
      <c r="E269" s="2"/>
      <c r="F269" s="2"/>
      <c r="G269" s="2"/>
      <c r="H269" s="2"/>
      <c r="I269" s="2"/>
      <c r="J269" s="2"/>
      <c r="K269" s="2"/>
      <c r="L269" s="2"/>
      <c r="M269" s="2"/>
    </row>
    <row r="270" spans="2:13" s="45" customFormat="1" x14ac:dyDescent="0.3">
      <c r="B270" s="50"/>
      <c r="C270" s="2"/>
      <c r="D270" s="2"/>
      <c r="E270" s="2"/>
      <c r="F270" s="2"/>
      <c r="G270" s="2"/>
      <c r="H270" s="2"/>
      <c r="I270" s="2"/>
      <c r="J270" s="2"/>
      <c r="K270" s="2"/>
      <c r="L270" s="2"/>
      <c r="M270" s="2"/>
    </row>
    <row r="271" spans="2:13" s="45" customFormat="1" x14ac:dyDescent="0.3">
      <c r="B271" s="50"/>
      <c r="C271" s="2"/>
      <c r="D271" s="2"/>
      <c r="E271" s="2"/>
      <c r="F271" s="2"/>
      <c r="G271" s="2"/>
      <c r="H271" s="2"/>
      <c r="I271" s="2"/>
      <c r="J271" s="2"/>
      <c r="K271" s="2"/>
      <c r="L271" s="2"/>
      <c r="M271" s="2"/>
    </row>
    <row r="272" spans="2:13" s="45" customFormat="1" x14ac:dyDescent="0.3">
      <c r="B272" s="50"/>
      <c r="C272" s="2"/>
      <c r="D272" s="2"/>
      <c r="E272" s="2"/>
      <c r="F272" s="2"/>
      <c r="G272" s="2"/>
      <c r="H272" s="2"/>
      <c r="I272" s="2"/>
      <c r="J272" s="2"/>
      <c r="K272" s="2"/>
      <c r="L272" s="2"/>
      <c r="M272" s="2"/>
    </row>
    <row r="273" spans="2:13" s="45" customFormat="1" x14ac:dyDescent="0.3">
      <c r="B273" s="50"/>
      <c r="C273" s="2"/>
      <c r="D273" s="2"/>
      <c r="E273" s="2"/>
      <c r="F273" s="2"/>
      <c r="G273" s="2"/>
      <c r="H273" s="2"/>
      <c r="I273" s="2"/>
      <c r="J273" s="2"/>
      <c r="K273" s="2"/>
      <c r="L273" s="2"/>
      <c r="M273" s="2"/>
    </row>
    <row r="274" spans="2:13" s="45" customFormat="1" x14ac:dyDescent="0.3">
      <c r="B274" s="50"/>
      <c r="C274" s="2"/>
      <c r="D274" s="2"/>
      <c r="E274" s="2"/>
      <c r="F274" s="2"/>
      <c r="G274" s="2"/>
      <c r="H274" s="2"/>
      <c r="I274" s="2"/>
      <c r="J274" s="2"/>
      <c r="K274" s="2"/>
      <c r="L274" s="2"/>
      <c r="M274" s="2"/>
    </row>
    <row r="275" spans="2:13" s="45" customFormat="1" x14ac:dyDescent="0.3">
      <c r="B275" s="50"/>
      <c r="C275" s="2"/>
      <c r="D275" s="2"/>
      <c r="E275" s="2"/>
      <c r="F275" s="2"/>
      <c r="G275" s="2"/>
      <c r="H275" s="2"/>
      <c r="I275" s="2"/>
      <c r="J275" s="2"/>
      <c r="K275" s="2"/>
      <c r="L275" s="2"/>
      <c r="M275" s="2"/>
    </row>
    <row r="276" spans="2:13" s="45" customFormat="1" x14ac:dyDescent="0.3">
      <c r="B276" s="50"/>
      <c r="C276" s="2"/>
      <c r="D276" s="2"/>
      <c r="E276" s="2"/>
      <c r="F276" s="2"/>
      <c r="G276" s="2"/>
      <c r="H276" s="2"/>
      <c r="I276" s="2"/>
      <c r="J276" s="2"/>
      <c r="K276" s="2"/>
      <c r="L276" s="2"/>
      <c r="M276" s="2"/>
    </row>
    <row r="277" spans="2:13" s="45" customFormat="1" x14ac:dyDescent="0.3">
      <c r="B277" s="50"/>
      <c r="C277" s="2"/>
      <c r="D277" s="2"/>
      <c r="E277" s="2"/>
      <c r="F277" s="2"/>
      <c r="G277" s="2"/>
      <c r="H277" s="2"/>
      <c r="I277" s="2"/>
      <c r="J277" s="2"/>
      <c r="K277" s="2"/>
      <c r="L277" s="2"/>
      <c r="M277" s="2"/>
    </row>
    <row r="278" spans="2:13" s="45" customFormat="1" x14ac:dyDescent="0.3">
      <c r="B278" s="50"/>
      <c r="C278" s="2"/>
      <c r="D278" s="2"/>
      <c r="E278" s="2"/>
      <c r="F278" s="2"/>
      <c r="G278" s="2"/>
      <c r="H278" s="2"/>
      <c r="I278" s="2"/>
      <c r="J278" s="2"/>
      <c r="K278" s="2"/>
      <c r="L278" s="2"/>
      <c r="M278" s="2"/>
    </row>
    <row r="279" spans="2:13" s="45" customFormat="1" x14ac:dyDescent="0.3">
      <c r="B279" s="50"/>
      <c r="C279" s="2"/>
      <c r="D279" s="2"/>
      <c r="E279" s="2"/>
      <c r="F279" s="2"/>
      <c r="G279" s="2"/>
      <c r="H279" s="2"/>
      <c r="I279" s="2"/>
      <c r="J279" s="2"/>
      <c r="K279" s="2"/>
      <c r="L279" s="2"/>
      <c r="M279" s="2"/>
    </row>
    <row r="280" spans="2:13" s="45" customFormat="1" x14ac:dyDescent="0.3">
      <c r="B280" s="50"/>
      <c r="C280" s="2"/>
      <c r="D280" s="2"/>
      <c r="E280" s="2"/>
      <c r="F280" s="2"/>
      <c r="G280" s="2"/>
      <c r="H280" s="2"/>
      <c r="I280" s="2"/>
      <c r="J280" s="2"/>
      <c r="K280" s="2"/>
      <c r="L280" s="2"/>
      <c r="M280" s="2"/>
    </row>
    <row r="281" spans="2:13" s="45" customFormat="1" x14ac:dyDescent="0.3">
      <c r="B281" s="50"/>
      <c r="C281" s="2"/>
      <c r="D281" s="2"/>
      <c r="E281" s="2"/>
      <c r="F281" s="2"/>
      <c r="G281" s="2"/>
      <c r="H281" s="2"/>
      <c r="I281" s="2"/>
      <c r="J281" s="2"/>
      <c r="K281" s="2"/>
      <c r="L281" s="2"/>
      <c r="M281" s="2"/>
    </row>
    <row r="282" spans="2:13" s="45" customFormat="1" x14ac:dyDescent="0.3">
      <c r="B282" s="50"/>
      <c r="C282" s="2"/>
      <c r="D282" s="2"/>
      <c r="E282" s="2"/>
      <c r="F282" s="2"/>
      <c r="G282" s="2"/>
      <c r="H282" s="2"/>
      <c r="I282" s="2"/>
      <c r="J282" s="2"/>
      <c r="K282" s="2"/>
      <c r="L282" s="2"/>
      <c r="M282" s="2"/>
    </row>
    <row r="283" spans="2:13" s="45" customFormat="1" x14ac:dyDescent="0.3">
      <c r="B283" s="50"/>
      <c r="C283" s="2"/>
      <c r="D283" s="2"/>
      <c r="E283" s="2"/>
      <c r="F283" s="2"/>
      <c r="G283" s="2"/>
      <c r="H283" s="2"/>
      <c r="I283" s="2"/>
      <c r="J283" s="2"/>
      <c r="K283" s="2"/>
      <c r="L283" s="2"/>
      <c r="M283" s="2"/>
    </row>
    <row r="284" spans="2:13" s="45" customFormat="1" x14ac:dyDescent="0.3">
      <c r="B284" s="50"/>
      <c r="C284" s="2"/>
      <c r="D284" s="2"/>
      <c r="E284" s="2"/>
      <c r="F284" s="2"/>
      <c r="G284" s="2"/>
      <c r="H284" s="2"/>
      <c r="I284" s="2"/>
      <c r="J284" s="2"/>
      <c r="K284" s="2"/>
      <c r="L284" s="2"/>
      <c r="M284" s="2"/>
    </row>
    <row r="285" spans="2:13" s="45" customFormat="1" x14ac:dyDescent="0.3">
      <c r="B285" s="50"/>
      <c r="C285" s="2"/>
      <c r="D285" s="2"/>
      <c r="E285" s="2"/>
      <c r="F285" s="2"/>
      <c r="G285" s="2"/>
      <c r="H285" s="2"/>
      <c r="I285" s="2"/>
      <c r="J285" s="2"/>
      <c r="K285" s="2"/>
      <c r="L285" s="2"/>
      <c r="M285" s="2"/>
    </row>
    <row r="286" spans="2:13" s="45" customFormat="1" x14ac:dyDescent="0.3">
      <c r="B286" s="50"/>
      <c r="C286" s="2"/>
      <c r="D286" s="2"/>
      <c r="E286" s="2"/>
      <c r="F286" s="2"/>
      <c r="G286" s="2"/>
      <c r="H286" s="2"/>
      <c r="I286" s="2"/>
      <c r="J286" s="2"/>
      <c r="K286" s="2"/>
      <c r="L286" s="2"/>
      <c r="M286" s="2"/>
    </row>
    <row r="287" spans="2:13" s="45" customFormat="1" x14ac:dyDescent="0.3">
      <c r="B287" s="50"/>
      <c r="C287" s="2"/>
      <c r="D287" s="2"/>
      <c r="E287" s="2"/>
      <c r="F287" s="2"/>
      <c r="G287" s="2"/>
      <c r="H287" s="2"/>
      <c r="I287" s="2"/>
      <c r="J287" s="2"/>
      <c r="K287" s="2"/>
      <c r="L287" s="2"/>
      <c r="M287" s="2"/>
    </row>
    <row r="288" spans="2:13" s="45" customFormat="1" x14ac:dyDescent="0.3">
      <c r="B288" s="50"/>
      <c r="C288" s="2"/>
      <c r="D288" s="2"/>
      <c r="E288" s="2"/>
      <c r="F288" s="2"/>
      <c r="G288" s="2"/>
      <c r="H288" s="2"/>
      <c r="I288" s="2"/>
      <c r="J288" s="2"/>
      <c r="K288" s="2"/>
      <c r="L288" s="2"/>
      <c r="M288" s="2"/>
    </row>
    <row r="289" spans="2:13" s="45" customFormat="1" x14ac:dyDescent="0.3">
      <c r="B289" s="50"/>
      <c r="C289" s="2"/>
      <c r="D289" s="2"/>
      <c r="E289" s="2"/>
      <c r="F289" s="2"/>
      <c r="G289" s="2"/>
      <c r="H289" s="2"/>
      <c r="I289" s="2"/>
      <c r="J289" s="2"/>
      <c r="K289" s="2"/>
      <c r="L289" s="2"/>
      <c r="M289" s="2"/>
    </row>
    <row r="290" spans="2:13" s="45" customFormat="1" x14ac:dyDescent="0.3">
      <c r="B290" s="50"/>
      <c r="C290" s="2"/>
      <c r="D290" s="2"/>
      <c r="E290" s="2"/>
      <c r="F290" s="2"/>
      <c r="G290" s="2"/>
      <c r="H290" s="2"/>
      <c r="I290" s="2"/>
      <c r="J290" s="2"/>
      <c r="K290" s="2"/>
      <c r="L290" s="2"/>
      <c r="M290" s="2"/>
    </row>
    <row r="291" spans="2:13" s="45" customFormat="1" x14ac:dyDescent="0.3">
      <c r="B291" s="50"/>
      <c r="C291" s="2"/>
      <c r="D291" s="2"/>
      <c r="E291" s="2"/>
      <c r="F291" s="2"/>
      <c r="G291" s="2"/>
      <c r="H291" s="2"/>
      <c r="I291" s="2"/>
      <c r="J291" s="2"/>
      <c r="K291" s="2"/>
      <c r="L291" s="2"/>
      <c r="M291" s="2"/>
    </row>
    <row r="292" spans="2:13" s="45" customFormat="1" x14ac:dyDescent="0.3">
      <c r="B292" s="50"/>
      <c r="C292" s="2"/>
      <c r="D292" s="2"/>
      <c r="E292" s="2"/>
      <c r="F292" s="2"/>
      <c r="G292" s="2"/>
      <c r="H292" s="2"/>
      <c r="I292" s="2"/>
      <c r="J292" s="2"/>
      <c r="K292" s="2"/>
      <c r="L292" s="2"/>
      <c r="M292" s="2"/>
    </row>
    <row r="293" spans="2:13" s="45" customFormat="1" x14ac:dyDescent="0.3">
      <c r="B293" s="50"/>
      <c r="C293" s="2"/>
      <c r="D293" s="2"/>
      <c r="E293" s="2"/>
      <c r="F293" s="2"/>
      <c r="G293" s="2"/>
      <c r="H293" s="2"/>
      <c r="I293" s="2"/>
      <c r="J293" s="2"/>
      <c r="K293" s="2"/>
      <c r="L293" s="2"/>
      <c r="M293" s="2"/>
    </row>
    <row r="294" spans="2:13" s="45" customFormat="1" x14ac:dyDescent="0.3">
      <c r="B294" s="50"/>
      <c r="C294" s="2"/>
      <c r="D294" s="2"/>
      <c r="E294" s="2"/>
      <c r="F294" s="2"/>
      <c r="G294" s="2"/>
      <c r="H294" s="2"/>
      <c r="I294" s="2"/>
      <c r="J294" s="2"/>
      <c r="K294" s="2"/>
      <c r="L294" s="2"/>
      <c r="M294" s="2"/>
    </row>
    <row r="295" spans="2:13" s="45" customFormat="1" x14ac:dyDescent="0.3">
      <c r="B295" s="50"/>
      <c r="C295" s="2"/>
      <c r="D295" s="2"/>
      <c r="E295" s="2"/>
      <c r="F295" s="2"/>
      <c r="G295" s="2"/>
      <c r="H295" s="2"/>
      <c r="I295" s="2"/>
      <c r="J295" s="2"/>
      <c r="K295" s="2"/>
      <c r="L295" s="2"/>
      <c r="M295" s="2"/>
    </row>
    <row r="296" spans="2:13" s="45" customFormat="1" x14ac:dyDescent="0.3">
      <c r="B296" s="53"/>
      <c r="C296" s="2"/>
      <c r="D296" s="2"/>
      <c r="E296" s="2"/>
      <c r="F296" s="2"/>
      <c r="G296" s="2"/>
      <c r="H296" s="2"/>
      <c r="I296" s="2"/>
      <c r="J296" s="2"/>
      <c r="K296" s="2"/>
      <c r="L296" s="2"/>
      <c r="M296" s="2"/>
    </row>
    <row r="297" spans="2:13" s="45" customFormat="1" x14ac:dyDescent="0.3">
      <c r="B297" s="59"/>
      <c r="C297" s="2"/>
      <c r="D297" s="2"/>
      <c r="E297" s="2"/>
      <c r="F297" s="2"/>
      <c r="G297" s="2"/>
      <c r="H297" s="2"/>
      <c r="I297" s="2"/>
      <c r="J297" s="2"/>
      <c r="K297" s="2"/>
      <c r="L297" s="2"/>
      <c r="M297" s="2"/>
    </row>
    <row r="298" spans="2:13" s="45" customFormat="1" x14ac:dyDescent="0.3">
      <c r="B298" s="50"/>
      <c r="C298" s="2"/>
      <c r="D298" s="2"/>
      <c r="E298" s="2"/>
      <c r="F298" s="2"/>
      <c r="G298" s="2"/>
      <c r="H298" s="2"/>
      <c r="I298" s="2"/>
      <c r="J298" s="2"/>
      <c r="K298" s="2"/>
      <c r="L298" s="2"/>
      <c r="M298" s="2"/>
    </row>
    <row r="299" spans="2:13" s="45" customFormat="1" x14ac:dyDescent="0.3">
      <c r="B299" s="59"/>
      <c r="C299" s="2"/>
      <c r="D299" s="2"/>
      <c r="E299" s="2"/>
      <c r="F299" s="2"/>
      <c r="G299" s="2"/>
      <c r="H299" s="2"/>
      <c r="I299" s="2"/>
      <c r="J299" s="2"/>
      <c r="K299" s="2"/>
      <c r="L299" s="2"/>
      <c r="M299" s="2"/>
    </row>
    <row r="300" spans="2:13" s="45" customFormat="1" x14ac:dyDescent="0.3">
      <c r="B300" s="59"/>
      <c r="C300" s="2"/>
      <c r="D300" s="2"/>
      <c r="E300" s="2"/>
      <c r="F300" s="2"/>
      <c r="G300" s="2"/>
      <c r="H300" s="2"/>
      <c r="I300" s="2"/>
      <c r="J300" s="2"/>
      <c r="K300" s="2"/>
      <c r="L300" s="2"/>
      <c r="M300" s="2"/>
    </row>
    <row r="301" spans="2:13" s="45" customFormat="1" x14ac:dyDescent="0.3">
      <c r="B301" s="59"/>
      <c r="C301" s="2"/>
      <c r="D301" s="2"/>
      <c r="E301" s="2"/>
      <c r="F301" s="2"/>
      <c r="G301" s="2"/>
      <c r="H301" s="2"/>
      <c r="I301" s="2"/>
      <c r="J301" s="2"/>
      <c r="K301" s="2"/>
      <c r="L301" s="2"/>
      <c r="M301" s="2"/>
    </row>
    <row r="302" spans="2:13" s="45" customFormat="1" x14ac:dyDescent="0.3">
      <c r="B302" s="59"/>
      <c r="C302" s="2"/>
      <c r="D302" s="2"/>
      <c r="E302" s="2"/>
      <c r="F302" s="2"/>
      <c r="G302" s="2"/>
      <c r="H302" s="2"/>
      <c r="I302" s="2"/>
      <c r="J302" s="2"/>
      <c r="K302" s="2"/>
      <c r="L302" s="2"/>
      <c r="M302" s="2"/>
    </row>
    <row r="303" spans="2:13" s="45" customFormat="1" x14ac:dyDescent="0.3">
      <c r="B303" s="59"/>
      <c r="C303" s="2"/>
      <c r="D303" s="2"/>
      <c r="E303" s="2"/>
      <c r="F303" s="2"/>
      <c r="G303" s="2"/>
      <c r="H303" s="2"/>
      <c r="I303" s="2"/>
      <c r="J303" s="2"/>
      <c r="K303" s="2"/>
      <c r="L303" s="2"/>
      <c r="M303" s="2"/>
    </row>
    <row r="304" spans="2:13" s="45" customFormat="1" x14ac:dyDescent="0.3">
      <c r="B304" s="59"/>
      <c r="C304" s="2"/>
      <c r="D304" s="2"/>
      <c r="E304" s="2"/>
      <c r="F304" s="2"/>
      <c r="G304" s="2"/>
      <c r="H304" s="2"/>
      <c r="I304" s="2"/>
      <c r="J304" s="2"/>
      <c r="K304" s="2"/>
      <c r="L304" s="2"/>
      <c r="M304" s="2"/>
    </row>
    <row r="305" spans="2:13" s="45" customFormat="1" x14ac:dyDescent="0.3">
      <c r="B305" s="59"/>
      <c r="C305" s="2"/>
      <c r="D305" s="2"/>
      <c r="E305" s="2"/>
      <c r="F305" s="2"/>
      <c r="G305" s="2"/>
      <c r="H305" s="2"/>
      <c r="I305" s="2"/>
      <c r="J305" s="2"/>
      <c r="K305" s="2"/>
      <c r="L305" s="2"/>
      <c r="M305" s="2"/>
    </row>
    <row r="306" spans="2:13" s="45" customFormat="1" x14ac:dyDescent="0.3">
      <c r="B306" s="59"/>
      <c r="C306" s="2"/>
      <c r="D306" s="2"/>
      <c r="E306" s="2"/>
      <c r="F306" s="2"/>
      <c r="G306" s="2"/>
      <c r="H306" s="2"/>
      <c r="I306" s="2"/>
      <c r="J306" s="2"/>
      <c r="K306" s="2"/>
      <c r="L306" s="2"/>
      <c r="M306" s="2"/>
    </row>
    <row r="307" spans="2:13" s="45" customFormat="1" x14ac:dyDescent="0.3">
      <c r="B307" s="59"/>
      <c r="C307" s="2"/>
      <c r="D307" s="2"/>
      <c r="E307" s="2"/>
      <c r="F307" s="2"/>
      <c r="G307" s="2"/>
      <c r="H307" s="2"/>
      <c r="I307" s="2"/>
      <c r="J307" s="2"/>
      <c r="K307" s="2"/>
      <c r="L307" s="2"/>
      <c r="M307" s="2"/>
    </row>
    <row r="308" spans="2:13" s="45" customFormat="1" x14ac:dyDescent="0.3">
      <c r="B308" s="59"/>
      <c r="C308" s="2"/>
      <c r="D308" s="2"/>
      <c r="E308" s="2"/>
      <c r="F308" s="2"/>
      <c r="G308" s="2"/>
      <c r="H308" s="2"/>
      <c r="I308" s="2"/>
      <c r="J308" s="2"/>
      <c r="K308" s="2"/>
      <c r="L308" s="2"/>
      <c r="M308" s="2"/>
    </row>
    <row r="309" spans="2:13" s="45" customFormat="1" x14ac:dyDescent="0.3">
      <c r="B309" s="59"/>
      <c r="C309" s="2"/>
      <c r="D309" s="2"/>
      <c r="E309" s="2"/>
      <c r="F309" s="2"/>
      <c r="G309" s="2"/>
      <c r="H309" s="2"/>
      <c r="I309" s="2"/>
      <c r="J309" s="2"/>
      <c r="K309" s="2"/>
      <c r="L309" s="2"/>
      <c r="M309" s="2"/>
    </row>
    <row r="310" spans="2:13" s="45" customFormat="1" x14ac:dyDescent="0.3">
      <c r="B310" s="59"/>
      <c r="C310" s="2"/>
      <c r="D310" s="2"/>
      <c r="E310" s="2"/>
      <c r="F310" s="2"/>
      <c r="G310" s="2"/>
      <c r="H310" s="2"/>
      <c r="I310" s="2"/>
      <c r="J310" s="2"/>
      <c r="K310" s="2"/>
      <c r="L310" s="2"/>
      <c r="M310" s="2"/>
    </row>
    <row r="311" spans="2:13" s="45" customFormat="1" x14ac:dyDescent="0.3">
      <c r="B311" s="50"/>
      <c r="C311" s="2"/>
      <c r="D311" s="2"/>
      <c r="E311" s="2"/>
      <c r="F311" s="2"/>
      <c r="G311" s="2"/>
      <c r="H311" s="2"/>
      <c r="I311" s="2"/>
      <c r="J311" s="2"/>
      <c r="K311" s="2"/>
      <c r="L311" s="2"/>
      <c r="M311" s="2"/>
    </row>
    <row r="312" spans="2:13" s="45" customFormat="1" x14ac:dyDescent="0.3">
      <c r="B312" s="50"/>
      <c r="C312" s="2"/>
      <c r="D312" s="2"/>
      <c r="E312" s="2"/>
      <c r="F312" s="2"/>
      <c r="G312" s="2"/>
      <c r="H312" s="2"/>
      <c r="I312" s="2"/>
      <c r="J312" s="2"/>
      <c r="K312" s="2"/>
      <c r="L312" s="2"/>
      <c r="M312" s="2"/>
    </row>
    <row r="313" spans="2:13" s="45" customFormat="1" x14ac:dyDescent="0.3">
      <c r="B313" s="50"/>
      <c r="C313" s="2"/>
      <c r="D313" s="2"/>
      <c r="E313" s="2"/>
      <c r="F313" s="2"/>
      <c r="G313" s="2"/>
      <c r="H313" s="2"/>
      <c r="I313" s="2"/>
      <c r="J313" s="2"/>
      <c r="K313" s="2"/>
      <c r="L313" s="2"/>
      <c r="M313" s="2"/>
    </row>
    <row r="314" spans="2:13" s="45" customFormat="1" x14ac:dyDescent="0.3">
      <c r="B314" s="50"/>
      <c r="C314" s="2"/>
      <c r="D314" s="2"/>
      <c r="E314" s="2"/>
      <c r="F314" s="2"/>
      <c r="G314" s="2"/>
      <c r="H314" s="2"/>
      <c r="I314" s="2"/>
      <c r="J314" s="2"/>
      <c r="K314" s="2"/>
      <c r="L314" s="2"/>
      <c r="M314" s="2"/>
    </row>
    <row r="315" spans="2:13" s="45" customFormat="1" x14ac:dyDescent="0.3">
      <c r="B315" s="50"/>
      <c r="C315" s="2"/>
      <c r="D315" s="2"/>
      <c r="E315" s="2"/>
      <c r="F315" s="2"/>
      <c r="G315" s="2"/>
      <c r="H315" s="2"/>
      <c r="I315" s="2"/>
      <c r="J315" s="2"/>
      <c r="K315" s="2"/>
      <c r="L315" s="2"/>
      <c r="M315" s="2"/>
    </row>
    <row r="316" spans="2:13" s="45" customFormat="1" x14ac:dyDescent="0.3">
      <c r="B316" s="50"/>
      <c r="C316" s="2"/>
      <c r="D316" s="2"/>
      <c r="E316" s="2"/>
      <c r="F316" s="2"/>
      <c r="G316" s="2"/>
      <c r="H316" s="2"/>
      <c r="I316" s="2"/>
      <c r="J316" s="2"/>
      <c r="K316" s="2"/>
      <c r="L316" s="2"/>
      <c r="M316" s="2"/>
    </row>
    <row r="317" spans="2:13" s="45" customFormat="1" x14ac:dyDescent="0.3">
      <c r="B317" s="50"/>
      <c r="C317" s="2"/>
      <c r="D317" s="2"/>
      <c r="E317" s="2"/>
      <c r="F317" s="2"/>
      <c r="G317" s="2"/>
      <c r="H317" s="2"/>
      <c r="I317" s="2"/>
      <c r="J317" s="2"/>
      <c r="K317" s="2"/>
      <c r="L317" s="2"/>
      <c r="M317" s="2"/>
    </row>
    <row r="318" spans="2:13" s="45" customFormat="1" x14ac:dyDescent="0.3">
      <c r="B318" s="50"/>
      <c r="C318" s="2"/>
      <c r="D318" s="2"/>
      <c r="E318" s="2"/>
      <c r="F318" s="2"/>
      <c r="G318" s="2"/>
      <c r="H318" s="2"/>
      <c r="I318" s="2"/>
      <c r="J318" s="2"/>
      <c r="K318" s="2"/>
      <c r="L318" s="2"/>
      <c r="M318" s="2"/>
    </row>
    <row r="319" spans="2:13" s="45" customFormat="1" x14ac:dyDescent="0.3">
      <c r="B319" s="50"/>
      <c r="C319" s="2"/>
      <c r="D319" s="2"/>
      <c r="E319" s="2"/>
      <c r="F319" s="2"/>
      <c r="G319" s="2"/>
      <c r="H319" s="2"/>
      <c r="I319" s="2"/>
      <c r="J319" s="2"/>
      <c r="K319" s="2"/>
      <c r="L319" s="2"/>
      <c r="M319" s="2"/>
    </row>
    <row r="320" spans="2:13" s="45" customFormat="1" x14ac:dyDescent="0.3">
      <c r="B320" s="50"/>
      <c r="C320" s="2"/>
      <c r="D320" s="2"/>
      <c r="E320" s="2"/>
      <c r="F320" s="2"/>
      <c r="G320" s="2"/>
      <c r="H320" s="2"/>
      <c r="I320" s="2"/>
      <c r="J320" s="2"/>
      <c r="K320" s="2"/>
      <c r="L320" s="2"/>
      <c r="M320" s="2"/>
    </row>
    <row r="321" spans="2:13" s="45" customFormat="1" x14ac:dyDescent="0.3">
      <c r="B321" s="50"/>
      <c r="C321" s="2"/>
      <c r="D321" s="2"/>
      <c r="E321" s="2"/>
      <c r="F321" s="2"/>
      <c r="G321" s="2"/>
      <c r="H321" s="2"/>
      <c r="I321" s="2"/>
      <c r="J321" s="2"/>
      <c r="K321" s="2"/>
      <c r="L321" s="2"/>
      <c r="M321" s="2"/>
    </row>
    <row r="322" spans="2:13" s="45" customFormat="1" x14ac:dyDescent="0.3">
      <c r="B322" s="59"/>
      <c r="C322" s="2"/>
      <c r="D322" s="2"/>
      <c r="E322" s="2"/>
      <c r="F322" s="2"/>
      <c r="G322" s="2"/>
      <c r="H322" s="2"/>
      <c r="I322" s="2"/>
      <c r="J322" s="2"/>
      <c r="K322" s="2"/>
      <c r="L322" s="2"/>
      <c r="M322" s="2"/>
    </row>
    <row r="323" spans="2:13" s="45" customFormat="1" x14ac:dyDescent="0.3">
      <c r="B323" s="59"/>
      <c r="C323" s="2"/>
      <c r="D323" s="2"/>
      <c r="E323" s="2"/>
      <c r="F323" s="2"/>
      <c r="G323" s="2"/>
      <c r="H323" s="2"/>
      <c r="I323" s="2"/>
      <c r="J323" s="2"/>
      <c r="K323" s="2"/>
      <c r="L323" s="2"/>
      <c r="M323" s="2"/>
    </row>
    <row r="324" spans="2:13" s="45" customFormat="1" x14ac:dyDescent="0.3">
      <c r="B324" s="59"/>
      <c r="C324" s="2"/>
      <c r="D324" s="2"/>
      <c r="E324" s="2"/>
      <c r="F324" s="2"/>
      <c r="G324" s="2"/>
      <c r="H324" s="2"/>
      <c r="I324" s="2"/>
      <c r="J324" s="2"/>
      <c r="K324" s="2"/>
      <c r="L324" s="2"/>
      <c r="M324" s="2"/>
    </row>
    <row r="325" spans="2:13" s="45" customFormat="1" x14ac:dyDescent="0.3">
      <c r="B325" s="59"/>
      <c r="C325" s="2"/>
      <c r="D325" s="2"/>
      <c r="E325" s="2"/>
      <c r="F325" s="2"/>
      <c r="G325" s="2"/>
      <c r="H325" s="2"/>
      <c r="I325" s="2"/>
      <c r="J325" s="2"/>
      <c r="K325" s="2"/>
      <c r="L325" s="2"/>
      <c r="M325" s="2"/>
    </row>
    <row r="326" spans="2:13" s="45" customFormat="1" x14ac:dyDescent="0.3">
      <c r="B326" s="59"/>
      <c r="C326" s="2"/>
      <c r="D326" s="2"/>
      <c r="E326" s="2"/>
      <c r="F326" s="2"/>
      <c r="G326" s="2"/>
      <c r="H326" s="2"/>
      <c r="I326" s="2"/>
      <c r="J326" s="2"/>
      <c r="K326" s="2"/>
      <c r="L326" s="2"/>
      <c r="M326" s="2"/>
    </row>
    <row r="327" spans="2:13" s="45" customFormat="1" x14ac:dyDescent="0.3">
      <c r="B327" s="59"/>
      <c r="C327" s="2"/>
      <c r="D327" s="2"/>
      <c r="E327" s="2"/>
      <c r="F327" s="2"/>
      <c r="G327" s="2"/>
      <c r="H327" s="2"/>
      <c r="I327" s="2"/>
      <c r="J327" s="2"/>
      <c r="K327" s="2"/>
      <c r="L327" s="2"/>
      <c r="M327" s="2"/>
    </row>
    <row r="328" spans="2:13" s="45" customFormat="1" x14ac:dyDescent="0.3">
      <c r="B328" s="59"/>
      <c r="C328" s="2"/>
      <c r="D328" s="2"/>
      <c r="E328" s="2"/>
      <c r="F328" s="2"/>
      <c r="G328" s="2"/>
      <c r="H328" s="2"/>
      <c r="I328" s="2"/>
      <c r="J328" s="2"/>
      <c r="K328" s="2"/>
      <c r="L328" s="2"/>
      <c r="M328" s="2"/>
    </row>
    <row r="329" spans="2:13" s="45" customFormat="1" x14ac:dyDescent="0.3">
      <c r="B329" s="59"/>
      <c r="C329" s="2"/>
      <c r="D329" s="2"/>
      <c r="E329" s="2"/>
      <c r="F329" s="2"/>
      <c r="G329" s="2"/>
      <c r="H329" s="2"/>
      <c r="I329" s="2"/>
      <c r="J329" s="2"/>
      <c r="K329" s="2"/>
      <c r="L329" s="2"/>
      <c r="M329" s="2"/>
    </row>
    <row r="330" spans="2:13" s="45" customFormat="1" x14ac:dyDescent="0.3">
      <c r="B330" s="59"/>
      <c r="C330" s="2"/>
      <c r="D330" s="2"/>
      <c r="E330" s="2"/>
      <c r="F330" s="2"/>
      <c r="G330" s="2"/>
      <c r="H330" s="2"/>
      <c r="I330" s="2"/>
      <c r="J330" s="2"/>
      <c r="K330" s="2"/>
      <c r="L330" s="2"/>
      <c r="M330" s="2"/>
    </row>
    <row r="331" spans="2:13" s="45" customFormat="1" x14ac:dyDescent="0.3">
      <c r="B331" s="50"/>
      <c r="C331" s="2"/>
      <c r="D331" s="2"/>
      <c r="E331" s="2"/>
      <c r="F331" s="2"/>
      <c r="G331" s="2"/>
      <c r="H331" s="2"/>
      <c r="I331" s="2"/>
      <c r="J331" s="2"/>
      <c r="K331" s="2"/>
      <c r="L331" s="2"/>
      <c r="M331" s="2"/>
    </row>
    <row r="332" spans="2:13" s="45" customFormat="1" x14ac:dyDescent="0.3">
      <c r="B332" s="59"/>
      <c r="C332" s="2"/>
      <c r="D332" s="2"/>
      <c r="E332" s="2"/>
      <c r="F332" s="2"/>
      <c r="G332" s="2"/>
      <c r="H332" s="2"/>
      <c r="I332" s="2"/>
      <c r="J332" s="2"/>
      <c r="K332" s="2"/>
      <c r="L332" s="2"/>
      <c r="M332" s="2"/>
    </row>
    <row r="333" spans="2:13" s="45" customFormat="1" x14ac:dyDescent="0.3">
      <c r="B333" s="59"/>
      <c r="C333" s="2"/>
      <c r="D333" s="2"/>
      <c r="E333" s="2"/>
      <c r="F333" s="2"/>
      <c r="G333" s="2"/>
      <c r="H333" s="2"/>
      <c r="I333" s="2"/>
      <c r="J333" s="2"/>
      <c r="K333" s="2"/>
      <c r="L333" s="2"/>
      <c r="M333" s="2"/>
    </row>
    <row r="334" spans="2:13" s="45" customFormat="1" x14ac:dyDescent="0.3">
      <c r="B334" s="59"/>
      <c r="C334" s="2"/>
      <c r="D334" s="2"/>
      <c r="E334" s="2"/>
      <c r="F334" s="2"/>
      <c r="G334" s="2"/>
      <c r="H334" s="2"/>
      <c r="I334" s="2"/>
      <c r="J334" s="2"/>
      <c r="K334" s="2"/>
      <c r="L334" s="2"/>
      <c r="M334" s="2"/>
    </row>
    <row r="335" spans="2:13" s="45" customFormat="1" x14ac:dyDescent="0.3">
      <c r="B335" s="59"/>
      <c r="C335" s="2"/>
      <c r="D335" s="2"/>
      <c r="E335" s="2"/>
      <c r="F335" s="2"/>
      <c r="G335" s="2"/>
      <c r="H335" s="2"/>
      <c r="I335" s="2"/>
      <c r="J335" s="2"/>
      <c r="K335" s="2"/>
      <c r="L335" s="2"/>
      <c r="M335" s="2"/>
    </row>
    <row r="336" spans="2:13" s="45" customFormat="1" x14ac:dyDescent="0.3">
      <c r="B336" s="59"/>
      <c r="C336" s="2"/>
      <c r="D336" s="2"/>
      <c r="E336" s="2"/>
      <c r="F336" s="2"/>
      <c r="G336" s="2"/>
      <c r="H336" s="2"/>
      <c r="I336" s="2"/>
      <c r="J336" s="2"/>
      <c r="K336" s="2"/>
      <c r="L336" s="2"/>
      <c r="M336" s="2"/>
    </row>
    <row r="337" spans="2:13" s="45" customFormat="1" x14ac:dyDescent="0.3">
      <c r="B337" s="50"/>
      <c r="C337" s="2"/>
      <c r="D337" s="2"/>
      <c r="E337" s="2"/>
      <c r="F337" s="2"/>
      <c r="G337" s="2"/>
      <c r="H337" s="2"/>
      <c r="I337" s="2"/>
      <c r="J337" s="2"/>
      <c r="K337" s="2"/>
      <c r="L337" s="2"/>
      <c r="M337" s="2"/>
    </row>
    <row r="338" spans="2:13" s="45" customFormat="1" x14ac:dyDescent="0.3">
      <c r="B338" s="59"/>
      <c r="C338" s="2"/>
      <c r="D338" s="2"/>
      <c r="E338" s="2"/>
      <c r="F338" s="2"/>
      <c r="G338" s="2"/>
      <c r="H338" s="2"/>
      <c r="I338" s="2"/>
      <c r="J338" s="2"/>
      <c r="K338" s="2"/>
      <c r="L338" s="2"/>
      <c r="M338" s="2"/>
    </row>
    <row r="339" spans="2:13" s="45" customFormat="1" x14ac:dyDescent="0.3">
      <c r="B339" s="50"/>
      <c r="C339" s="2"/>
      <c r="D339" s="2"/>
      <c r="E339" s="2"/>
      <c r="F339" s="2"/>
      <c r="G339" s="2"/>
      <c r="H339" s="2"/>
      <c r="I339" s="2"/>
      <c r="J339" s="2"/>
      <c r="K339" s="2"/>
      <c r="L339" s="2"/>
      <c r="M339" s="2"/>
    </row>
    <row r="340" spans="2:13" s="45" customFormat="1" x14ac:dyDescent="0.3">
      <c r="B340" s="50"/>
      <c r="C340" s="2"/>
      <c r="D340" s="2"/>
      <c r="E340" s="2"/>
      <c r="F340" s="2"/>
      <c r="G340" s="2"/>
      <c r="H340" s="2"/>
      <c r="I340" s="2"/>
      <c r="J340" s="2"/>
      <c r="K340" s="2"/>
      <c r="L340" s="2"/>
      <c r="M340" s="2"/>
    </row>
    <row r="341" spans="2:13" s="45" customFormat="1" x14ac:dyDescent="0.3">
      <c r="B341" s="59"/>
      <c r="C341" s="2"/>
      <c r="D341" s="2"/>
      <c r="E341" s="2"/>
      <c r="F341" s="2"/>
      <c r="G341" s="2"/>
      <c r="H341" s="2"/>
      <c r="I341" s="2"/>
      <c r="J341" s="2"/>
      <c r="K341" s="2"/>
      <c r="L341" s="2"/>
      <c r="M341" s="2"/>
    </row>
    <row r="342" spans="2:13" s="45" customFormat="1" x14ac:dyDescent="0.3">
      <c r="B342" s="50"/>
      <c r="C342" s="2"/>
      <c r="D342" s="2"/>
      <c r="E342" s="2"/>
      <c r="F342" s="2"/>
      <c r="G342" s="2"/>
      <c r="H342" s="2"/>
      <c r="I342" s="2"/>
      <c r="J342" s="2"/>
      <c r="K342" s="2"/>
      <c r="L342" s="2"/>
      <c r="M342" s="2"/>
    </row>
    <row r="343" spans="2:13" s="45" customFormat="1" x14ac:dyDescent="0.3">
      <c r="B343" s="50"/>
      <c r="C343" s="2"/>
      <c r="D343" s="2"/>
      <c r="E343" s="2"/>
      <c r="F343" s="2"/>
      <c r="G343" s="2"/>
      <c r="H343" s="2"/>
      <c r="I343" s="2"/>
      <c r="J343" s="2"/>
      <c r="K343" s="2"/>
      <c r="L343" s="2"/>
      <c r="M343" s="2"/>
    </row>
    <row r="344" spans="2:13" s="45" customFormat="1" x14ac:dyDescent="0.3">
      <c r="B344" s="59"/>
      <c r="C344" s="2"/>
      <c r="D344" s="2"/>
      <c r="E344" s="2"/>
      <c r="F344" s="2"/>
      <c r="G344" s="2"/>
      <c r="H344" s="2"/>
      <c r="I344" s="2"/>
      <c r="J344" s="2"/>
      <c r="K344" s="2"/>
      <c r="L344" s="2"/>
      <c r="M344" s="2"/>
    </row>
    <row r="345" spans="2:13" s="45" customFormat="1" x14ac:dyDescent="0.3">
      <c r="B345" s="59"/>
      <c r="C345" s="2"/>
      <c r="D345" s="2"/>
      <c r="E345" s="2"/>
      <c r="F345" s="2"/>
      <c r="G345" s="2"/>
      <c r="H345" s="2"/>
      <c r="I345" s="2"/>
      <c r="J345" s="2"/>
      <c r="K345" s="2"/>
      <c r="L345" s="2"/>
      <c r="M345" s="2"/>
    </row>
    <row r="346" spans="2:13" s="45" customFormat="1" x14ac:dyDescent="0.3">
      <c r="B346" s="59"/>
      <c r="C346" s="2"/>
      <c r="D346" s="2"/>
      <c r="E346" s="2"/>
      <c r="F346" s="2"/>
      <c r="G346" s="2"/>
      <c r="H346" s="2"/>
      <c r="I346" s="2"/>
      <c r="J346" s="2"/>
      <c r="K346" s="2"/>
      <c r="L346" s="2"/>
      <c r="M346" s="2"/>
    </row>
    <row r="347" spans="2:13" s="45" customFormat="1" x14ac:dyDescent="0.3">
      <c r="B347" s="59"/>
      <c r="C347" s="2"/>
      <c r="D347" s="2"/>
      <c r="E347" s="2"/>
      <c r="F347" s="2"/>
      <c r="G347" s="2"/>
      <c r="H347" s="2"/>
      <c r="I347" s="2"/>
      <c r="J347" s="2"/>
      <c r="K347" s="2"/>
      <c r="L347" s="2"/>
      <c r="M347" s="2"/>
    </row>
    <row r="348" spans="2:13" s="45" customFormat="1" x14ac:dyDescent="0.3">
      <c r="B348" s="59"/>
      <c r="C348" s="2"/>
      <c r="D348" s="2"/>
      <c r="E348" s="2"/>
      <c r="F348" s="2"/>
      <c r="G348" s="2"/>
      <c r="H348" s="2"/>
      <c r="I348" s="2"/>
      <c r="J348" s="2"/>
      <c r="K348" s="2"/>
      <c r="L348" s="2"/>
      <c r="M348" s="2"/>
    </row>
    <row r="349" spans="2:13" s="45" customFormat="1" x14ac:dyDescent="0.3">
      <c r="B349" s="59"/>
      <c r="C349" s="2"/>
      <c r="D349" s="2"/>
      <c r="E349" s="2"/>
      <c r="F349" s="2"/>
      <c r="G349" s="2"/>
      <c r="H349" s="2"/>
      <c r="I349" s="2"/>
      <c r="J349" s="2"/>
      <c r="K349" s="2"/>
      <c r="L349" s="2"/>
      <c r="M349" s="2"/>
    </row>
    <row r="350" spans="2:13" s="45" customFormat="1" x14ac:dyDescent="0.3">
      <c r="B350" s="59"/>
      <c r="C350" s="2"/>
      <c r="D350" s="2"/>
      <c r="E350" s="2"/>
      <c r="F350" s="2"/>
      <c r="G350" s="2"/>
      <c r="H350" s="2"/>
      <c r="I350" s="2"/>
      <c r="J350" s="2"/>
      <c r="K350" s="2"/>
      <c r="L350" s="2"/>
      <c r="M350" s="2"/>
    </row>
    <row r="351" spans="2:13" s="45" customFormat="1" x14ac:dyDescent="0.3">
      <c r="B351" s="59"/>
      <c r="C351" s="2"/>
      <c r="D351" s="2"/>
      <c r="E351" s="2"/>
      <c r="F351" s="2"/>
      <c r="G351" s="2"/>
      <c r="H351" s="2"/>
      <c r="I351" s="2"/>
      <c r="J351" s="2"/>
      <c r="K351" s="2"/>
      <c r="L351" s="2"/>
      <c r="M351" s="2"/>
    </row>
    <row r="352" spans="2:13" s="45" customFormat="1" x14ac:dyDescent="0.3">
      <c r="B352" s="59"/>
      <c r="C352" s="2"/>
      <c r="D352" s="2"/>
      <c r="E352" s="2"/>
      <c r="F352" s="2"/>
      <c r="G352" s="2"/>
      <c r="H352" s="2"/>
      <c r="I352" s="2"/>
      <c r="J352" s="2"/>
      <c r="K352" s="2"/>
      <c r="L352" s="2"/>
      <c r="M352" s="2"/>
    </row>
    <row r="353" spans="2:13" s="45" customFormat="1" x14ac:dyDescent="0.3">
      <c r="B353" s="59"/>
      <c r="C353" s="2"/>
      <c r="D353" s="2"/>
      <c r="E353" s="2"/>
      <c r="F353" s="2"/>
      <c r="G353" s="2"/>
      <c r="H353" s="2"/>
      <c r="I353" s="2"/>
      <c r="J353" s="2"/>
      <c r="K353" s="2"/>
      <c r="L353" s="2"/>
      <c r="M353" s="2"/>
    </row>
    <row r="354" spans="2:13" s="45" customFormat="1" x14ac:dyDescent="0.3">
      <c r="B354" s="59"/>
      <c r="C354" s="2"/>
      <c r="D354" s="2"/>
      <c r="E354" s="2"/>
      <c r="F354" s="2"/>
      <c r="G354" s="2"/>
      <c r="H354" s="2"/>
      <c r="I354" s="2"/>
      <c r="J354" s="2"/>
      <c r="K354" s="2"/>
      <c r="L354" s="2"/>
      <c r="M354" s="2"/>
    </row>
    <row r="355" spans="2:13" s="45" customFormat="1" x14ac:dyDescent="0.3">
      <c r="B355" s="59"/>
      <c r="C355" s="2"/>
      <c r="D355" s="2"/>
      <c r="E355" s="2"/>
      <c r="F355" s="2"/>
      <c r="G355" s="2"/>
      <c r="H355" s="2"/>
      <c r="I355" s="2"/>
      <c r="J355" s="2"/>
      <c r="K355" s="2"/>
      <c r="L355" s="2"/>
      <c r="M355" s="2"/>
    </row>
    <row r="356" spans="2:13" s="45" customFormat="1" x14ac:dyDescent="0.3">
      <c r="B356" s="59"/>
      <c r="C356" s="2"/>
      <c r="D356" s="2"/>
      <c r="E356" s="2"/>
      <c r="F356" s="2"/>
      <c r="G356" s="2"/>
      <c r="H356" s="2"/>
      <c r="I356" s="2"/>
      <c r="J356" s="2"/>
      <c r="K356" s="2"/>
      <c r="L356" s="2"/>
      <c r="M356" s="2"/>
    </row>
    <row r="357" spans="2:13" s="45" customFormat="1" x14ac:dyDescent="0.3">
      <c r="B357" s="59"/>
      <c r="C357" s="2"/>
      <c r="D357" s="2"/>
      <c r="E357" s="2"/>
      <c r="F357" s="2"/>
      <c r="G357" s="2"/>
      <c r="H357" s="2"/>
      <c r="I357" s="2"/>
      <c r="J357" s="2"/>
      <c r="K357" s="2"/>
      <c r="L357" s="2"/>
      <c r="M357" s="2"/>
    </row>
    <row r="358" spans="2:13" s="45" customFormat="1" x14ac:dyDescent="0.3">
      <c r="B358" s="59"/>
      <c r="C358" s="2"/>
      <c r="D358" s="2"/>
      <c r="E358" s="2"/>
      <c r="F358" s="2"/>
      <c r="G358" s="2"/>
      <c r="H358" s="2"/>
      <c r="I358" s="2"/>
      <c r="J358" s="2"/>
      <c r="K358" s="2"/>
      <c r="L358" s="2"/>
      <c r="M358" s="2"/>
    </row>
    <row r="359" spans="2:13" s="45" customFormat="1" x14ac:dyDescent="0.3">
      <c r="B359" s="59"/>
      <c r="C359" s="2"/>
      <c r="D359" s="2"/>
      <c r="E359" s="2"/>
      <c r="F359" s="2"/>
      <c r="G359" s="2"/>
      <c r="H359" s="2"/>
      <c r="I359" s="2"/>
      <c r="J359" s="2"/>
      <c r="K359" s="2"/>
      <c r="L359" s="2"/>
      <c r="M359" s="2"/>
    </row>
    <row r="360" spans="2:13" s="45" customFormat="1" x14ac:dyDescent="0.3">
      <c r="B360" s="59"/>
      <c r="C360" s="2"/>
      <c r="D360" s="2"/>
      <c r="E360" s="2"/>
      <c r="F360" s="2"/>
      <c r="G360" s="2"/>
      <c r="H360" s="2"/>
      <c r="I360" s="2"/>
      <c r="J360" s="2"/>
      <c r="K360" s="2"/>
      <c r="L360" s="2"/>
      <c r="M360" s="2"/>
    </row>
    <row r="361" spans="2:13" s="45" customFormat="1" x14ac:dyDescent="0.3">
      <c r="B361" s="59"/>
      <c r="C361" s="2"/>
      <c r="D361" s="2"/>
      <c r="E361" s="2"/>
      <c r="F361" s="2"/>
      <c r="G361" s="2"/>
      <c r="H361" s="2"/>
      <c r="I361" s="2"/>
      <c r="J361" s="2"/>
      <c r="K361" s="2"/>
      <c r="L361" s="2"/>
      <c r="M361" s="2"/>
    </row>
    <row r="362" spans="2:13" s="45" customFormat="1" x14ac:dyDescent="0.3">
      <c r="B362" s="59"/>
      <c r="C362" s="2"/>
      <c r="D362" s="2"/>
      <c r="E362" s="2"/>
      <c r="F362" s="2"/>
      <c r="G362" s="2"/>
      <c r="H362" s="2"/>
      <c r="I362" s="2"/>
      <c r="J362" s="2"/>
      <c r="K362" s="2"/>
      <c r="L362" s="2"/>
      <c r="M362" s="2"/>
    </row>
    <row r="363" spans="2:13" s="45" customFormat="1" x14ac:dyDescent="0.3">
      <c r="B363" s="50"/>
      <c r="C363" s="2"/>
      <c r="D363" s="2"/>
      <c r="E363" s="2"/>
      <c r="F363" s="2"/>
      <c r="G363" s="2"/>
      <c r="H363" s="2"/>
      <c r="I363" s="2"/>
      <c r="J363" s="2"/>
      <c r="K363" s="2"/>
      <c r="L363" s="2"/>
      <c r="M363" s="2"/>
    </row>
    <row r="364" spans="2:13" s="45" customFormat="1" x14ac:dyDescent="0.3">
      <c r="B364" s="50"/>
      <c r="C364" s="2"/>
      <c r="D364" s="2"/>
      <c r="E364" s="2"/>
      <c r="F364" s="2"/>
      <c r="G364" s="2"/>
      <c r="H364" s="2"/>
      <c r="I364" s="2"/>
      <c r="J364" s="2"/>
      <c r="K364" s="2"/>
      <c r="L364" s="2"/>
      <c r="M364" s="2"/>
    </row>
    <row r="365" spans="2:13" s="45" customFormat="1" x14ac:dyDescent="0.3">
      <c r="B365" s="50"/>
      <c r="C365" s="2"/>
      <c r="D365" s="2"/>
      <c r="E365" s="2"/>
      <c r="F365" s="2"/>
      <c r="G365" s="2"/>
      <c r="H365" s="2"/>
      <c r="I365" s="2"/>
      <c r="J365" s="2"/>
      <c r="K365" s="2"/>
      <c r="L365" s="2"/>
      <c r="M365" s="2"/>
    </row>
    <row r="366" spans="2:13" s="45" customFormat="1" x14ac:dyDescent="0.3">
      <c r="B366" s="53"/>
      <c r="C366" s="2"/>
      <c r="D366" s="2"/>
      <c r="E366" s="2"/>
      <c r="F366" s="2"/>
      <c r="G366" s="2"/>
      <c r="H366" s="2"/>
      <c r="I366" s="2"/>
      <c r="J366" s="2"/>
      <c r="K366" s="2"/>
      <c r="L366" s="2"/>
      <c r="M366" s="2"/>
    </row>
    <row r="367" spans="2:13" s="45" customFormat="1" x14ac:dyDescent="0.3">
      <c r="B367" s="50"/>
      <c r="C367" s="2"/>
      <c r="D367" s="2"/>
      <c r="E367" s="2"/>
      <c r="F367" s="2"/>
      <c r="G367" s="2"/>
      <c r="H367" s="2"/>
      <c r="I367" s="2"/>
      <c r="J367" s="2"/>
      <c r="K367" s="2"/>
      <c r="L367" s="2"/>
      <c r="M367" s="2"/>
    </row>
    <row r="368" spans="2:13" s="45" customFormat="1" x14ac:dyDescent="0.3">
      <c r="B368" s="50"/>
      <c r="C368" s="2"/>
      <c r="D368" s="2"/>
      <c r="E368" s="2"/>
      <c r="F368" s="2"/>
      <c r="G368" s="2"/>
      <c r="H368" s="2"/>
      <c r="I368" s="2"/>
      <c r="J368" s="2"/>
      <c r="K368" s="2"/>
      <c r="L368" s="2"/>
      <c r="M368" s="2"/>
    </row>
    <row r="369" spans="2:13" s="45" customFormat="1" x14ac:dyDescent="0.3">
      <c r="B369" s="50"/>
      <c r="C369" s="2"/>
      <c r="D369" s="2"/>
      <c r="E369" s="2"/>
      <c r="F369" s="2"/>
      <c r="G369" s="2"/>
      <c r="H369" s="2"/>
      <c r="I369" s="2"/>
      <c r="J369" s="2"/>
      <c r="K369" s="2"/>
      <c r="L369" s="2"/>
      <c r="M369" s="2"/>
    </row>
    <row r="370" spans="2:13" s="45" customFormat="1" x14ac:dyDescent="0.3">
      <c r="B370" s="50"/>
      <c r="C370" s="2"/>
      <c r="D370" s="2"/>
      <c r="E370" s="2"/>
      <c r="F370" s="2"/>
      <c r="G370" s="2"/>
      <c r="H370" s="2"/>
      <c r="I370" s="2"/>
      <c r="J370" s="2"/>
      <c r="K370" s="2"/>
      <c r="L370" s="2"/>
      <c r="M370" s="2"/>
    </row>
    <row r="371" spans="2:13" s="45" customFormat="1" x14ac:dyDescent="0.3">
      <c r="B371" s="50"/>
      <c r="C371" s="2"/>
      <c r="D371" s="2"/>
      <c r="E371" s="2"/>
      <c r="F371" s="2"/>
      <c r="G371" s="2"/>
      <c r="H371" s="2"/>
      <c r="I371" s="2"/>
      <c r="J371" s="2"/>
      <c r="K371" s="2"/>
      <c r="L371" s="2"/>
      <c r="M371" s="2"/>
    </row>
    <row r="372" spans="2:13" s="45" customFormat="1" x14ac:dyDescent="0.3">
      <c r="B372" s="50"/>
      <c r="C372" s="2"/>
      <c r="D372" s="2"/>
      <c r="E372" s="2"/>
      <c r="F372" s="2"/>
      <c r="G372" s="2"/>
      <c r="H372" s="2"/>
      <c r="I372" s="2"/>
      <c r="J372" s="2"/>
      <c r="K372" s="2"/>
      <c r="L372" s="2"/>
      <c r="M372" s="2"/>
    </row>
    <row r="373" spans="2:13" s="45" customFormat="1" x14ac:dyDescent="0.3">
      <c r="B373" s="50"/>
      <c r="C373" s="2"/>
      <c r="D373" s="2"/>
      <c r="E373" s="2"/>
      <c r="F373" s="2"/>
      <c r="G373" s="2"/>
      <c r="H373" s="2"/>
      <c r="I373" s="2"/>
      <c r="J373" s="2"/>
      <c r="K373" s="2"/>
      <c r="L373" s="2"/>
      <c r="M373" s="2"/>
    </row>
    <row r="374" spans="2:13" s="45" customFormat="1" x14ac:dyDescent="0.3">
      <c r="B374" s="50"/>
      <c r="C374" s="2"/>
      <c r="D374" s="2"/>
      <c r="E374" s="2"/>
      <c r="F374" s="2"/>
      <c r="G374" s="2"/>
      <c r="H374" s="2"/>
      <c r="I374" s="2"/>
      <c r="J374" s="2"/>
      <c r="K374" s="2"/>
      <c r="L374" s="2"/>
      <c r="M374" s="2"/>
    </row>
    <row r="375" spans="2:13" s="45" customFormat="1" x14ac:dyDescent="0.3">
      <c r="B375" s="50"/>
      <c r="C375" s="2"/>
      <c r="D375" s="2"/>
      <c r="E375" s="2"/>
      <c r="F375" s="2"/>
      <c r="G375" s="2"/>
      <c r="H375" s="2"/>
      <c r="I375" s="2"/>
      <c r="J375" s="2"/>
      <c r="K375" s="2"/>
      <c r="L375" s="2"/>
      <c r="M375" s="2"/>
    </row>
    <row r="376" spans="2:13" s="45" customFormat="1" x14ac:dyDescent="0.3">
      <c r="B376" s="50"/>
      <c r="C376" s="2"/>
      <c r="D376" s="2"/>
      <c r="E376" s="2"/>
      <c r="F376" s="2"/>
      <c r="G376" s="2"/>
      <c r="H376" s="2"/>
      <c r="I376" s="2"/>
      <c r="J376" s="2"/>
      <c r="K376" s="2"/>
      <c r="L376" s="2"/>
      <c r="M376" s="2"/>
    </row>
    <row r="377" spans="2:13" s="45" customFormat="1" x14ac:dyDescent="0.3">
      <c r="B377" s="50"/>
      <c r="C377" s="2"/>
      <c r="D377" s="2"/>
      <c r="E377" s="2"/>
      <c r="F377" s="2"/>
      <c r="G377" s="2"/>
      <c r="H377" s="2"/>
      <c r="I377" s="2"/>
      <c r="J377" s="2"/>
      <c r="K377" s="2"/>
      <c r="L377" s="2"/>
      <c r="M377" s="2"/>
    </row>
    <row r="378" spans="2:13" s="45" customFormat="1" x14ac:dyDescent="0.3">
      <c r="B378" s="50"/>
      <c r="C378" s="2"/>
      <c r="D378" s="2"/>
      <c r="E378" s="2"/>
      <c r="F378" s="2"/>
      <c r="G378" s="2"/>
      <c r="H378" s="2"/>
      <c r="I378" s="2"/>
      <c r="J378" s="2"/>
      <c r="K378" s="2"/>
      <c r="L378" s="2"/>
      <c r="M378" s="2"/>
    </row>
    <row r="379" spans="2:13" s="45" customFormat="1" x14ac:dyDescent="0.3">
      <c r="B379" s="50"/>
      <c r="C379" s="2"/>
      <c r="D379" s="2"/>
      <c r="E379" s="2"/>
      <c r="F379" s="2"/>
      <c r="G379" s="2"/>
      <c r="H379" s="2"/>
      <c r="I379" s="2"/>
      <c r="J379" s="2"/>
      <c r="K379" s="2"/>
      <c r="L379" s="2"/>
      <c r="M379" s="2"/>
    </row>
    <row r="380" spans="2:13" s="45" customFormat="1" x14ac:dyDescent="0.3">
      <c r="B380" s="50"/>
      <c r="C380" s="2"/>
      <c r="D380" s="2"/>
      <c r="E380" s="2"/>
      <c r="F380" s="2"/>
      <c r="G380" s="2"/>
      <c r="H380" s="2"/>
      <c r="I380" s="2"/>
      <c r="J380" s="2"/>
      <c r="K380" s="2"/>
      <c r="L380" s="2"/>
      <c r="M380" s="2"/>
    </row>
    <row r="381" spans="2:13" s="45" customFormat="1" x14ac:dyDescent="0.3">
      <c r="B381" s="50"/>
      <c r="C381" s="2"/>
      <c r="D381" s="2"/>
      <c r="E381" s="2"/>
      <c r="F381" s="2"/>
      <c r="G381" s="2"/>
      <c r="H381" s="2"/>
      <c r="I381" s="2"/>
      <c r="J381" s="2"/>
      <c r="K381" s="2"/>
      <c r="L381" s="2"/>
      <c r="M381" s="2"/>
    </row>
    <row r="382" spans="2:13" s="45" customFormat="1" x14ac:dyDescent="0.3">
      <c r="B382" s="50"/>
      <c r="C382" s="2"/>
      <c r="D382" s="2"/>
      <c r="E382" s="2"/>
      <c r="F382" s="2"/>
      <c r="G382" s="2"/>
      <c r="H382" s="2"/>
      <c r="I382" s="2"/>
      <c r="J382" s="2"/>
      <c r="K382" s="2"/>
      <c r="L382" s="2"/>
      <c r="M382" s="2"/>
    </row>
    <row r="383" spans="2:13" s="45" customFormat="1" x14ac:dyDescent="0.3">
      <c r="B383" s="59"/>
      <c r="C383" s="2"/>
      <c r="D383" s="2"/>
      <c r="E383" s="2"/>
      <c r="F383" s="2"/>
      <c r="G383" s="2"/>
      <c r="H383" s="2"/>
      <c r="I383" s="2"/>
      <c r="J383" s="2"/>
      <c r="K383" s="2"/>
      <c r="L383" s="2"/>
      <c r="M383" s="2"/>
    </row>
    <row r="384" spans="2:13" s="45" customFormat="1" x14ac:dyDescent="0.3">
      <c r="B384" s="50"/>
      <c r="C384" s="2"/>
      <c r="D384" s="2"/>
      <c r="E384" s="2"/>
      <c r="F384" s="2"/>
      <c r="G384" s="2"/>
      <c r="H384" s="2"/>
      <c r="I384" s="2"/>
      <c r="J384" s="2"/>
      <c r="K384" s="2"/>
      <c r="L384" s="2"/>
      <c r="M384" s="2"/>
    </row>
    <row r="385" spans="2:13" s="45" customFormat="1" x14ac:dyDescent="0.3">
      <c r="B385" s="50"/>
      <c r="C385" s="2"/>
      <c r="D385" s="2"/>
      <c r="E385" s="2"/>
      <c r="F385" s="2"/>
      <c r="G385" s="2"/>
      <c r="H385" s="2"/>
      <c r="I385" s="2"/>
      <c r="J385" s="2"/>
      <c r="K385" s="2"/>
      <c r="L385" s="2"/>
      <c r="M385" s="2"/>
    </row>
    <row r="386" spans="2:13" s="45" customFormat="1" x14ac:dyDescent="0.3">
      <c r="B386" s="50"/>
      <c r="C386" s="2"/>
      <c r="D386" s="2"/>
      <c r="E386" s="2"/>
      <c r="F386" s="2"/>
      <c r="G386" s="2"/>
      <c r="H386" s="2"/>
      <c r="I386" s="2"/>
      <c r="J386" s="2"/>
      <c r="K386" s="2"/>
      <c r="L386" s="2"/>
      <c r="M386" s="2"/>
    </row>
    <row r="387" spans="2:13" s="45" customFormat="1" x14ac:dyDescent="0.3">
      <c r="B387" s="50"/>
      <c r="C387" s="2"/>
      <c r="D387" s="2"/>
      <c r="E387" s="2"/>
      <c r="F387" s="2"/>
      <c r="G387" s="2"/>
      <c r="H387" s="2"/>
      <c r="I387" s="2"/>
      <c r="J387" s="2"/>
      <c r="K387" s="2"/>
      <c r="L387" s="2"/>
      <c r="M387" s="2"/>
    </row>
    <row r="388" spans="2:13" s="45" customFormat="1" x14ac:dyDescent="0.3">
      <c r="B388" s="50"/>
      <c r="C388" s="2"/>
      <c r="D388" s="2"/>
      <c r="E388" s="2"/>
      <c r="F388" s="2"/>
      <c r="G388" s="2"/>
      <c r="H388" s="2"/>
      <c r="I388" s="2"/>
      <c r="J388" s="2"/>
      <c r="K388" s="2"/>
      <c r="L388" s="2"/>
      <c r="M388" s="2"/>
    </row>
    <row r="389" spans="2:13" s="45" customFormat="1" x14ac:dyDescent="0.3">
      <c r="B389" s="50"/>
      <c r="C389" s="2"/>
      <c r="D389" s="2"/>
      <c r="E389" s="2"/>
      <c r="F389" s="2"/>
      <c r="G389" s="2"/>
      <c r="H389" s="2"/>
      <c r="I389" s="2"/>
      <c r="J389" s="2"/>
      <c r="K389" s="2"/>
      <c r="L389" s="2"/>
      <c r="M389" s="2"/>
    </row>
    <row r="390" spans="2:13" s="45" customFormat="1" x14ac:dyDescent="0.3">
      <c r="B390" s="50"/>
      <c r="C390" s="2"/>
      <c r="D390" s="2"/>
      <c r="E390" s="2"/>
      <c r="F390" s="2"/>
      <c r="G390" s="2"/>
      <c r="H390" s="2"/>
      <c r="I390" s="2"/>
      <c r="J390" s="2"/>
      <c r="K390" s="2"/>
      <c r="L390" s="2"/>
      <c r="M390" s="2"/>
    </row>
    <row r="391" spans="2:13" s="45" customFormat="1" x14ac:dyDescent="0.3">
      <c r="B391" s="50"/>
      <c r="C391" s="2"/>
      <c r="D391" s="2"/>
      <c r="E391" s="2"/>
      <c r="F391" s="2"/>
      <c r="G391" s="2"/>
      <c r="H391" s="2"/>
      <c r="I391" s="2"/>
      <c r="J391" s="2"/>
      <c r="K391" s="2"/>
      <c r="L391" s="2"/>
      <c r="M391" s="2"/>
    </row>
    <row r="392" spans="2:13" s="45" customFormat="1" x14ac:dyDescent="0.3">
      <c r="B392" s="50"/>
      <c r="C392" s="2"/>
      <c r="D392" s="2"/>
      <c r="E392" s="2"/>
      <c r="F392" s="2"/>
      <c r="G392" s="2"/>
      <c r="H392" s="2"/>
      <c r="I392" s="2"/>
      <c r="J392" s="2"/>
      <c r="K392" s="2"/>
      <c r="L392" s="2"/>
      <c r="M392" s="2"/>
    </row>
    <row r="393" spans="2:13" s="45" customFormat="1" x14ac:dyDescent="0.3">
      <c r="B393" s="50"/>
      <c r="C393" s="2"/>
      <c r="D393" s="2"/>
      <c r="E393" s="2"/>
      <c r="F393" s="2"/>
      <c r="G393" s="2"/>
      <c r="H393" s="2"/>
      <c r="I393" s="2"/>
      <c r="J393" s="2"/>
      <c r="K393" s="2"/>
      <c r="L393" s="2"/>
      <c r="M393" s="2"/>
    </row>
    <row r="394" spans="2:13" s="45" customFormat="1" x14ac:dyDescent="0.3">
      <c r="B394" s="50"/>
      <c r="C394" s="2"/>
      <c r="D394" s="2"/>
      <c r="E394" s="2"/>
      <c r="F394" s="2"/>
      <c r="G394" s="2"/>
      <c r="H394" s="2"/>
      <c r="I394" s="2"/>
      <c r="J394" s="2"/>
      <c r="K394" s="2"/>
      <c r="L394" s="2"/>
      <c r="M394" s="2"/>
    </row>
    <row r="395" spans="2:13" s="45" customFormat="1" x14ac:dyDescent="0.3">
      <c r="B395" s="50"/>
      <c r="C395" s="2"/>
      <c r="D395" s="2"/>
      <c r="E395" s="2"/>
      <c r="F395" s="2"/>
      <c r="G395" s="2"/>
      <c r="H395" s="2"/>
      <c r="I395" s="2"/>
      <c r="J395" s="2"/>
      <c r="K395" s="2"/>
      <c r="L395" s="2"/>
      <c r="M395" s="2"/>
    </row>
    <row r="396" spans="2:13" s="45" customFormat="1" x14ac:dyDescent="0.3">
      <c r="B396" s="50"/>
      <c r="C396" s="2"/>
      <c r="D396" s="2"/>
      <c r="E396" s="2"/>
      <c r="F396" s="2"/>
      <c r="G396" s="2"/>
      <c r="H396" s="2"/>
      <c r="I396" s="2"/>
      <c r="J396" s="2"/>
      <c r="K396" s="2"/>
      <c r="L396" s="2"/>
      <c r="M396" s="2"/>
    </row>
    <row r="397" spans="2:13" s="45" customFormat="1" x14ac:dyDescent="0.3">
      <c r="B397" s="50"/>
      <c r="C397" s="2"/>
      <c r="D397" s="2"/>
      <c r="E397" s="2"/>
      <c r="F397" s="2"/>
      <c r="G397" s="2"/>
      <c r="H397" s="2"/>
      <c r="I397" s="2"/>
      <c r="J397" s="2"/>
      <c r="K397" s="2"/>
      <c r="L397" s="2"/>
      <c r="M397" s="2"/>
    </row>
    <row r="398" spans="2:13" s="45" customFormat="1" x14ac:dyDescent="0.3">
      <c r="B398" s="50"/>
      <c r="C398" s="2"/>
      <c r="D398" s="2"/>
      <c r="E398" s="2"/>
      <c r="F398" s="2"/>
      <c r="G398" s="2"/>
      <c r="H398" s="2"/>
      <c r="I398" s="2"/>
      <c r="J398" s="2"/>
      <c r="K398" s="2"/>
      <c r="L398" s="2"/>
      <c r="M398" s="2"/>
    </row>
    <row r="399" spans="2:13" s="45" customFormat="1" x14ac:dyDescent="0.3">
      <c r="B399" s="50"/>
      <c r="C399" s="2"/>
      <c r="D399" s="2"/>
      <c r="E399" s="2"/>
      <c r="F399" s="2"/>
      <c r="G399" s="2"/>
      <c r="H399" s="2"/>
      <c r="I399" s="2"/>
      <c r="J399" s="2"/>
      <c r="K399" s="2"/>
      <c r="L399" s="2"/>
      <c r="M399" s="2"/>
    </row>
    <row r="400" spans="2:13" s="45" customFormat="1" x14ac:dyDescent="0.3">
      <c r="B400" s="50"/>
      <c r="C400" s="2"/>
      <c r="D400" s="2"/>
      <c r="E400" s="2"/>
      <c r="F400" s="2"/>
      <c r="G400" s="2"/>
      <c r="H400" s="2"/>
      <c r="I400" s="2"/>
      <c r="J400" s="2"/>
      <c r="K400" s="2"/>
      <c r="L400" s="2"/>
      <c r="M400" s="2"/>
    </row>
    <row r="401" spans="2:13" s="45" customFormat="1" x14ac:dyDescent="0.3">
      <c r="B401" s="50"/>
      <c r="C401" s="2"/>
      <c r="D401" s="2"/>
      <c r="E401" s="2"/>
      <c r="F401" s="2"/>
      <c r="G401" s="2"/>
      <c r="H401" s="2"/>
      <c r="I401" s="2"/>
      <c r="J401" s="2"/>
      <c r="K401" s="2"/>
      <c r="L401" s="2"/>
      <c r="M401" s="2"/>
    </row>
    <row r="402" spans="2:13" s="45" customFormat="1" x14ac:dyDescent="0.3">
      <c r="B402" s="50"/>
      <c r="C402" s="2"/>
      <c r="D402" s="2"/>
      <c r="E402" s="2"/>
      <c r="F402" s="2"/>
      <c r="G402" s="2"/>
      <c r="H402" s="2"/>
      <c r="I402" s="2"/>
      <c r="J402" s="2"/>
      <c r="K402" s="2"/>
      <c r="L402" s="2"/>
      <c r="M402" s="2"/>
    </row>
    <row r="403" spans="2:13" s="45" customFormat="1" x14ac:dyDescent="0.3">
      <c r="B403" s="50"/>
      <c r="C403" s="2"/>
      <c r="D403" s="2"/>
      <c r="E403" s="2"/>
      <c r="F403" s="2"/>
      <c r="G403" s="2"/>
      <c r="H403" s="2"/>
      <c r="I403" s="2"/>
      <c r="J403" s="2"/>
      <c r="K403" s="2"/>
      <c r="L403" s="2"/>
      <c r="M403" s="2"/>
    </row>
    <row r="404" spans="2:13" s="45" customFormat="1" x14ac:dyDescent="0.3">
      <c r="B404" s="50"/>
      <c r="C404" s="2"/>
      <c r="D404" s="2"/>
      <c r="E404" s="2"/>
      <c r="F404" s="2"/>
      <c r="G404" s="2"/>
      <c r="H404" s="2"/>
      <c r="I404" s="2"/>
      <c r="J404" s="2"/>
      <c r="K404" s="2"/>
      <c r="L404" s="2"/>
      <c r="M404" s="2"/>
    </row>
    <row r="405" spans="2:13" s="45" customFormat="1" x14ac:dyDescent="0.3">
      <c r="B405" s="50"/>
      <c r="C405" s="2"/>
      <c r="D405" s="2"/>
      <c r="E405" s="2"/>
      <c r="F405" s="2"/>
      <c r="G405" s="2"/>
      <c r="H405" s="2"/>
      <c r="I405" s="2"/>
      <c r="J405" s="2"/>
      <c r="K405" s="2"/>
      <c r="L405" s="2"/>
      <c r="M405" s="2"/>
    </row>
    <row r="406" spans="2:13" s="45" customFormat="1" x14ac:dyDescent="0.3">
      <c r="B406" s="50"/>
      <c r="C406" s="2"/>
      <c r="D406" s="2"/>
      <c r="E406" s="2"/>
      <c r="F406" s="2"/>
      <c r="G406" s="2"/>
      <c r="H406" s="2"/>
      <c r="I406" s="2"/>
      <c r="J406" s="2"/>
      <c r="K406" s="2"/>
      <c r="L406" s="2"/>
      <c r="M406" s="2"/>
    </row>
    <row r="407" spans="2:13" s="45" customFormat="1" x14ac:dyDescent="0.3">
      <c r="B407" s="50"/>
      <c r="C407" s="2"/>
      <c r="D407" s="2"/>
      <c r="E407" s="2"/>
      <c r="F407" s="2"/>
      <c r="G407" s="2"/>
      <c r="H407" s="2"/>
      <c r="I407" s="2"/>
      <c r="J407" s="2"/>
      <c r="K407" s="2"/>
      <c r="L407" s="2"/>
      <c r="M407" s="2"/>
    </row>
    <row r="408" spans="2:13" s="45" customFormat="1" x14ac:dyDescent="0.3">
      <c r="B408" s="50"/>
      <c r="C408" s="2"/>
      <c r="D408" s="2"/>
      <c r="E408" s="2"/>
      <c r="F408" s="2"/>
      <c r="G408" s="2"/>
      <c r="H408" s="2"/>
      <c r="I408" s="2"/>
      <c r="J408" s="2"/>
      <c r="K408" s="2"/>
      <c r="L408" s="2"/>
      <c r="M408" s="2"/>
    </row>
    <row r="409" spans="2:13" s="45" customFormat="1" x14ac:dyDescent="0.3">
      <c r="B409" s="50"/>
      <c r="C409" s="2"/>
      <c r="D409" s="2"/>
      <c r="E409" s="2"/>
      <c r="F409" s="2"/>
      <c r="G409" s="2"/>
      <c r="H409" s="2"/>
      <c r="I409" s="2"/>
      <c r="J409" s="2"/>
      <c r="K409" s="2"/>
      <c r="L409" s="2"/>
      <c r="M409" s="2"/>
    </row>
    <row r="410" spans="2:13" s="45" customFormat="1" x14ac:dyDescent="0.3">
      <c r="B410" s="50"/>
      <c r="C410" s="2"/>
      <c r="D410" s="2"/>
      <c r="E410" s="2"/>
      <c r="F410" s="2"/>
      <c r="G410" s="2"/>
      <c r="H410" s="2"/>
      <c r="I410" s="2"/>
      <c r="J410" s="2"/>
      <c r="K410" s="2"/>
      <c r="L410" s="2"/>
      <c r="M410" s="2"/>
    </row>
    <row r="411" spans="2:13" s="45" customFormat="1" x14ac:dyDescent="0.3">
      <c r="B411" s="50"/>
      <c r="C411" s="2"/>
      <c r="D411" s="2"/>
      <c r="E411" s="2"/>
      <c r="F411" s="2"/>
      <c r="G411" s="2"/>
      <c r="H411" s="2"/>
      <c r="I411" s="2"/>
      <c r="J411" s="2"/>
      <c r="K411" s="2"/>
      <c r="L411" s="2"/>
      <c r="M411" s="2"/>
    </row>
    <row r="412" spans="2:13" s="45" customFormat="1" x14ac:dyDescent="0.3">
      <c r="B412" s="50"/>
      <c r="C412" s="2"/>
      <c r="D412" s="2"/>
      <c r="E412" s="2"/>
      <c r="F412" s="2"/>
      <c r="G412" s="2"/>
      <c r="H412" s="2"/>
      <c r="I412" s="2"/>
      <c r="J412" s="2"/>
      <c r="K412" s="2"/>
      <c r="L412" s="2"/>
      <c r="M412" s="2"/>
    </row>
    <row r="413" spans="2:13" s="45" customFormat="1" x14ac:dyDescent="0.3">
      <c r="B413" s="50"/>
      <c r="C413" s="2"/>
      <c r="D413" s="2"/>
      <c r="E413" s="2"/>
      <c r="F413" s="2"/>
      <c r="G413" s="2"/>
      <c r="H413" s="2"/>
      <c r="I413" s="2"/>
      <c r="J413" s="2"/>
      <c r="K413" s="2"/>
      <c r="L413" s="2"/>
      <c r="M413" s="2"/>
    </row>
    <row r="414" spans="2:13" s="45" customFormat="1" x14ac:dyDescent="0.3">
      <c r="B414" s="50"/>
      <c r="C414" s="2"/>
      <c r="D414" s="2"/>
      <c r="E414" s="2"/>
      <c r="F414" s="2"/>
      <c r="G414" s="2"/>
      <c r="H414" s="2"/>
      <c r="I414" s="2"/>
      <c r="J414" s="2"/>
      <c r="K414" s="2"/>
      <c r="L414" s="2"/>
      <c r="M414" s="2"/>
    </row>
    <row r="415" spans="2:13" s="45" customFormat="1" x14ac:dyDescent="0.3">
      <c r="B415" s="50"/>
      <c r="C415" s="2"/>
      <c r="D415" s="2"/>
      <c r="E415" s="2"/>
      <c r="F415" s="2"/>
      <c r="G415" s="2"/>
      <c r="H415" s="2"/>
      <c r="I415" s="2"/>
      <c r="J415" s="2"/>
      <c r="K415" s="2"/>
      <c r="L415" s="2"/>
      <c r="M415" s="2"/>
    </row>
    <row r="416" spans="2:13" s="45" customFormat="1" x14ac:dyDescent="0.3">
      <c r="B416" s="50"/>
      <c r="C416" s="2"/>
      <c r="D416" s="2"/>
      <c r="E416" s="2"/>
      <c r="F416" s="2"/>
      <c r="G416" s="2"/>
      <c r="H416" s="2"/>
      <c r="I416" s="2"/>
      <c r="J416" s="2"/>
      <c r="K416" s="2"/>
      <c r="L416" s="2"/>
      <c r="M416" s="2"/>
    </row>
    <row r="417" spans="2:13" s="45" customFormat="1" x14ac:dyDescent="0.3">
      <c r="B417" s="50"/>
      <c r="C417" s="2"/>
      <c r="D417" s="2"/>
      <c r="E417" s="2"/>
      <c r="F417" s="2"/>
      <c r="G417" s="2"/>
      <c r="H417" s="2"/>
      <c r="I417" s="2"/>
      <c r="J417" s="2"/>
      <c r="K417" s="2"/>
      <c r="L417" s="2"/>
      <c r="M417" s="2"/>
    </row>
    <row r="418" spans="2:13" s="45" customFormat="1" x14ac:dyDescent="0.3">
      <c r="B418" s="50"/>
      <c r="C418" s="2"/>
      <c r="D418" s="2"/>
      <c r="E418" s="2"/>
      <c r="F418" s="2"/>
      <c r="G418" s="2"/>
      <c r="H418" s="2"/>
      <c r="I418" s="2"/>
      <c r="J418" s="2"/>
      <c r="K418" s="2"/>
      <c r="L418" s="2"/>
      <c r="M418" s="2"/>
    </row>
    <row r="419" spans="2:13" s="45" customFormat="1" x14ac:dyDescent="0.3">
      <c r="B419" s="50"/>
      <c r="C419" s="2"/>
      <c r="D419" s="2"/>
      <c r="E419" s="2"/>
      <c r="F419" s="2"/>
      <c r="G419" s="2"/>
      <c r="H419" s="2"/>
      <c r="I419" s="2"/>
      <c r="J419" s="2"/>
      <c r="K419" s="2"/>
      <c r="L419" s="2"/>
      <c r="M419" s="2"/>
    </row>
    <row r="420" spans="2:13" s="45" customFormat="1" x14ac:dyDescent="0.3">
      <c r="B420" s="50"/>
      <c r="C420" s="2"/>
      <c r="D420" s="2"/>
      <c r="E420" s="2"/>
      <c r="F420" s="2"/>
      <c r="G420" s="2"/>
      <c r="H420" s="2"/>
      <c r="I420" s="2"/>
      <c r="J420" s="2"/>
      <c r="K420" s="2"/>
      <c r="L420" s="2"/>
      <c r="M420" s="2"/>
    </row>
    <row r="421" spans="2:13" s="45" customFormat="1" x14ac:dyDescent="0.3">
      <c r="B421" s="50"/>
      <c r="C421" s="2"/>
      <c r="D421" s="2"/>
      <c r="E421" s="2"/>
      <c r="F421" s="2"/>
      <c r="G421" s="2"/>
      <c r="H421" s="2"/>
      <c r="I421" s="2"/>
      <c r="J421" s="2"/>
      <c r="K421" s="2"/>
      <c r="L421" s="2"/>
      <c r="M421" s="2"/>
    </row>
    <row r="422" spans="2:13" s="45" customFormat="1" x14ac:dyDescent="0.3">
      <c r="B422" s="50"/>
      <c r="C422" s="2"/>
      <c r="D422" s="2"/>
      <c r="E422" s="2"/>
      <c r="F422" s="2"/>
      <c r="G422" s="2"/>
      <c r="H422" s="2"/>
      <c r="I422" s="2"/>
      <c r="J422" s="2"/>
      <c r="K422" s="2"/>
      <c r="L422" s="2"/>
      <c r="M422" s="2"/>
    </row>
    <row r="423" spans="2:13" s="45" customFormat="1" x14ac:dyDescent="0.3">
      <c r="B423" s="50"/>
      <c r="C423" s="2"/>
      <c r="D423" s="2"/>
      <c r="E423" s="2"/>
      <c r="F423" s="2"/>
      <c r="G423" s="2"/>
      <c r="H423" s="2"/>
      <c r="I423" s="2"/>
      <c r="J423" s="2"/>
      <c r="K423" s="2"/>
      <c r="L423" s="2"/>
      <c r="M423" s="2"/>
    </row>
    <row r="424" spans="2:13" s="45" customFormat="1" x14ac:dyDescent="0.3">
      <c r="B424" s="50"/>
      <c r="C424" s="2"/>
      <c r="D424" s="2"/>
      <c r="E424" s="2"/>
      <c r="F424" s="2"/>
      <c r="G424" s="2"/>
      <c r="H424" s="2"/>
      <c r="I424" s="2"/>
      <c r="J424" s="2"/>
      <c r="K424" s="2"/>
      <c r="L424" s="2"/>
      <c r="M424" s="2"/>
    </row>
    <row r="425" spans="2:13" s="45" customFormat="1" x14ac:dyDescent="0.3">
      <c r="B425" s="50"/>
      <c r="C425" s="2"/>
      <c r="D425" s="2"/>
      <c r="E425" s="2"/>
      <c r="F425" s="2"/>
      <c r="G425" s="2"/>
      <c r="H425" s="2"/>
      <c r="I425" s="2"/>
      <c r="J425" s="2"/>
      <c r="K425" s="2"/>
      <c r="L425" s="2"/>
      <c r="M425" s="2"/>
    </row>
    <row r="426" spans="2:13" s="45" customFormat="1" x14ac:dyDescent="0.3">
      <c r="B426" s="50"/>
      <c r="C426" s="2"/>
      <c r="D426" s="2"/>
      <c r="E426" s="2"/>
      <c r="F426" s="2"/>
      <c r="G426" s="2"/>
      <c r="H426" s="2"/>
      <c r="I426" s="2"/>
      <c r="J426" s="2"/>
      <c r="K426" s="2"/>
      <c r="L426" s="2"/>
      <c r="M426" s="2"/>
    </row>
    <row r="427" spans="2:13" s="45" customFormat="1" x14ac:dyDescent="0.3">
      <c r="B427" s="50"/>
      <c r="C427" s="2"/>
      <c r="D427" s="2"/>
      <c r="E427" s="2"/>
      <c r="F427" s="2"/>
      <c r="G427" s="2"/>
      <c r="H427" s="2"/>
      <c r="I427" s="2"/>
      <c r="J427" s="2"/>
      <c r="K427" s="2"/>
      <c r="L427" s="2"/>
      <c r="M427" s="2"/>
    </row>
    <row r="428" spans="2:13" s="45" customFormat="1" x14ac:dyDescent="0.3">
      <c r="B428" s="50"/>
      <c r="C428" s="2"/>
      <c r="D428" s="2"/>
      <c r="E428" s="2"/>
      <c r="F428" s="2"/>
      <c r="G428" s="2"/>
      <c r="H428" s="2"/>
      <c r="I428" s="2"/>
      <c r="J428" s="2"/>
      <c r="K428" s="2"/>
      <c r="L428" s="2"/>
      <c r="M428" s="2"/>
    </row>
    <row r="429" spans="2:13" s="45" customFormat="1" x14ac:dyDescent="0.3">
      <c r="B429" s="50"/>
      <c r="C429" s="2"/>
      <c r="D429" s="2"/>
      <c r="E429" s="2"/>
      <c r="F429" s="2"/>
      <c r="G429" s="2"/>
      <c r="H429" s="2"/>
      <c r="I429" s="2"/>
      <c r="J429" s="2"/>
      <c r="K429" s="2"/>
      <c r="L429" s="2"/>
      <c r="M429" s="2"/>
    </row>
    <row r="430" spans="2:13" s="45" customFormat="1" x14ac:dyDescent="0.3">
      <c r="B430" s="50"/>
      <c r="C430" s="2"/>
      <c r="D430" s="2"/>
      <c r="E430" s="2"/>
      <c r="F430" s="2"/>
      <c r="G430" s="2"/>
      <c r="H430" s="2"/>
      <c r="I430" s="2"/>
      <c r="J430" s="2"/>
      <c r="K430" s="2"/>
      <c r="L430" s="2"/>
      <c r="M430" s="2"/>
    </row>
    <row r="431" spans="2:13" s="45" customFormat="1" x14ac:dyDescent="0.3">
      <c r="B431" s="50"/>
      <c r="C431" s="2"/>
      <c r="D431" s="2"/>
      <c r="E431" s="2"/>
      <c r="F431" s="2"/>
      <c r="G431" s="2"/>
      <c r="H431" s="2"/>
      <c r="I431" s="2"/>
      <c r="J431" s="2"/>
      <c r="K431" s="2"/>
      <c r="L431" s="2"/>
      <c r="M431" s="2"/>
    </row>
    <row r="432" spans="2:13" s="45" customFormat="1" x14ac:dyDescent="0.3">
      <c r="B432" s="50"/>
      <c r="C432" s="2"/>
      <c r="D432" s="2"/>
      <c r="E432" s="2"/>
      <c r="F432" s="2"/>
      <c r="G432" s="2"/>
      <c r="H432" s="2"/>
      <c r="I432" s="2"/>
      <c r="J432" s="2"/>
      <c r="K432" s="2"/>
      <c r="L432" s="2"/>
      <c r="M432" s="2"/>
    </row>
    <row r="433" spans="2:13" s="45" customFormat="1" x14ac:dyDescent="0.3">
      <c r="B433" s="50"/>
      <c r="C433" s="2"/>
      <c r="D433" s="2"/>
      <c r="E433" s="2"/>
      <c r="F433" s="2"/>
      <c r="G433" s="2"/>
      <c r="H433" s="2"/>
      <c r="I433" s="2"/>
      <c r="J433" s="2"/>
      <c r="K433" s="2"/>
      <c r="L433" s="2"/>
      <c r="M433" s="2"/>
    </row>
    <row r="434" spans="2:13" s="45" customFormat="1" x14ac:dyDescent="0.3">
      <c r="B434" s="50"/>
      <c r="C434" s="2"/>
      <c r="D434" s="2"/>
      <c r="E434" s="2"/>
      <c r="F434" s="2"/>
      <c r="G434" s="2"/>
      <c r="H434" s="2"/>
      <c r="I434" s="2"/>
      <c r="J434" s="2"/>
      <c r="K434" s="2"/>
      <c r="L434" s="2"/>
      <c r="M434" s="2"/>
    </row>
    <row r="435" spans="2:13" s="45" customFormat="1" x14ac:dyDescent="0.3">
      <c r="B435" s="50"/>
      <c r="C435" s="2"/>
      <c r="D435" s="2"/>
      <c r="E435" s="2"/>
      <c r="F435" s="2"/>
      <c r="G435" s="2"/>
      <c r="H435" s="2"/>
      <c r="I435" s="2"/>
      <c r="J435" s="2"/>
      <c r="K435" s="2"/>
      <c r="L435" s="2"/>
      <c r="M435" s="2"/>
    </row>
    <row r="436" spans="2:13" s="45" customFormat="1" x14ac:dyDescent="0.3">
      <c r="B436" s="50"/>
      <c r="C436" s="2"/>
      <c r="D436" s="2"/>
      <c r="E436" s="2"/>
      <c r="F436" s="2"/>
      <c r="G436" s="2"/>
      <c r="H436" s="2"/>
      <c r="I436" s="2"/>
      <c r="J436" s="2"/>
      <c r="K436" s="2"/>
      <c r="L436" s="2"/>
      <c r="M436" s="2"/>
    </row>
    <row r="437" spans="2:13" s="45" customFormat="1" x14ac:dyDescent="0.3">
      <c r="B437" s="50"/>
      <c r="C437" s="2"/>
      <c r="D437" s="2"/>
      <c r="E437" s="2"/>
      <c r="F437" s="2"/>
      <c r="G437" s="2"/>
      <c r="H437" s="2"/>
      <c r="I437" s="2"/>
      <c r="J437" s="2"/>
      <c r="K437" s="2"/>
      <c r="L437" s="2"/>
      <c r="M437" s="2"/>
    </row>
    <row r="438" spans="2:13" s="45" customFormat="1" x14ac:dyDescent="0.3">
      <c r="B438" s="50"/>
      <c r="C438" s="2"/>
      <c r="D438" s="2"/>
      <c r="E438" s="2"/>
      <c r="F438" s="2"/>
      <c r="G438" s="2"/>
      <c r="H438" s="2"/>
      <c r="I438" s="2"/>
      <c r="J438" s="2"/>
      <c r="K438" s="2"/>
      <c r="L438" s="2"/>
      <c r="M438" s="2"/>
    </row>
    <row r="439" spans="2:13" s="45" customFormat="1" x14ac:dyDescent="0.3">
      <c r="B439" s="50"/>
      <c r="C439" s="2"/>
      <c r="D439" s="2"/>
      <c r="E439" s="2"/>
      <c r="F439" s="2"/>
      <c r="G439" s="2"/>
      <c r="H439" s="2"/>
      <c r="I439" s="2"/>
      <c r="J439" s="2"/>
      <c r="K439" s="2"/>
      <c r="L439" s="2"/>
      <c r="M439" s="2"/>
    </row>
    <row r="440" spans="2:13" s="45" customFormat="1" x14ac:dyDescent="0.3">
      <c r="B440" s="50"/>
      <c r="C440" s="2"/>
      <c r="D440" s="2"/>
      <c r="E440" s="2"/>
      <c r="F440" s="2"/>
      <c r="G440" s="2"/>
      <c r="H440" s="2"/>
      <c r="I440" s="2"/>
      <c r="J440" s="2"/>
      <c r="K440" s="2"/>
      <c r="L440" s="2"/>
      <c r="M440" s="2"/>
    </row>
    <row r="441" spans="2:13" s="45" customFormat="1" x14ac:dyDescent="0.3">
      <c r="B441" s="50"/>
      <c r="C441" s="2"/>
      <c r="D441" s="2"/>
      <c r="E441" s="2"/>
      <c r="F441" s="2"/>
      <c r="G441" s="2"/>
      <c r="H441" s="2"/>
      <c r="I441" s="2"/>
      <c r="J441" s="2"/>
      <c r="K441" s="2"/>
      <c r="L441" s="2"/>
      <c r="M441" s="2"/>
    </row>
    <row r="442" spans="2:13" s="45" customFormat="1" x14ac:dyDescent="0.3">
      <c r="B442" s="50"/>
      <c r="C442" s="2"/>
      <c r="D442" s="2"/>
      <c r="E442" s="2"/>
      <c r="F442" s="2"/>
      <c r="G442" s="2"/>
      <c r="H442" s="2"/>
      <c r="I442" s="2"/>
      <c r="J442" s="2"/>
      <c r="K442" s="2"/>
      <c r="L442" s="2"/>
      <c r="M442" s="2"/>
    </row>
    <row r="443" spans="2:13" s="45" customFormat="1" x14ac:dyDescent="0.3">
      <c r="B443" s="50"/>
      <c r="C443" s="2"/>
      <c r="D443" s="2"/>
      <c r="E443" s="2"/>
      <c r="F443" s="2"/>
      <c r="G443" s="2"/>
      <c r="H443" s="2"/>
      <c r="I443" s="2"/>
      <c r="J443" s="2"/>
      <c r="K443" s="2"/>
      <c r="L443" s="2"/>
      <c r="M443" s="2"/>
    </row>
    <row r="444" spans="2:13" s="45" customFormat="1" x14ac:dyDescent="0.3">
      <c r="B444" s="50"/>
      <c r="C444" s="2"/>
      <c r="D444" s="2"/>
      <c r="E444" s="2"/>
      <c r="F444" s="2"/>
      <c r="G444" s="2"/>
      <c r="H444" s="2"/>
      <c r="I444" s="2"/>
      <c r="J444" s="2"/>
      <c r="K444" s="2"/>
      <c r="L444" s="2"/>
      <c r="M444" s="2"/>
    </row>
    <row r="445" spans="2:13" s="45" customFormat="1" x14ac:dyDescent="0.3">
      <c r="B445" s="50"/>
      <c r="C445" s="2"/>
      <c r="D445" s="2"/>
      <c r="E445" s="2"/>
      <c r="F445" s="2"/>
      <c r="G445" s="2"/>
      <c r="H445" s="2"/>
      <c r="I445" s="2"/>
      <c r="J445" s="2"/>
      <c r="K445" s="2"/>
      <c r="L445" s="2"/>
      <c r="M445" s="2"/>
    </row>
    <row r="446" spans="2:13" s="45" customFormat="1" x14ac:dyDescent="0.3">
      <c r="B446" s="50"/>
      <c r="C446" s="2"/>
      <c r="D446" s="2"/>
      <c r="E446" s="2"/>
      <c r="F446" s="2"/>
      <c r="G446" s="2"/>
      <c r="H446" s="2"/>
      <c r="I446" s="2"/>
      <c r="J446" s="2"/>
      <c r="K446" s="2"/>
      <c r="L446" s="2"/>
      <c r="M446" s="2"/>
    </row>
    <row r="447" spans="2:13" s="45" customFormat="1" x14ac:dyDescent="0.3">
      <c r="B447" s="50"/>
      <c r="C447" s="2"/>
      <c r="D447" s="2"/>
      <c r="E447" s="2"/>
      <c r="F447" s="2"/>
      <c r="G447" s="2"/>
      <c r="H447" s="2"/>
      <c r="I447" s="2"/>
      <c r="J447" s="2"/>
      <c r="K447" s="2"/>
      <c r="L447" s="2"/>
      <c r="M447" s="2"/>
    </row>
    <row r="448" spans="2:13" s="45" customFormat="1" x14ac:dyDescent="0.3">
      <c r="B448" s="50"/>
      <c r="C448" s="2"/>
      <c r="D448" s="2"/>
      <c r="E448" s="2"/>
      <c r="F448" s="2"/>
      <c r="G448" s="2"/>
      <c r="H448" s="2"/>
      <c r="I448" s="2"/>
      <c r="J448" s="2"/>
      <c r="K448" s="2"/>
      <c r="L448" s="2"/>
      <c r="M448" s="2"/>
    </row>
    <row r="449" spans="2:13" s="45" customFormat="1" x14ac:dyDescent="0.3">
      <c r="B449" s="50"/>
      <c r="C449" s="2"/>
      <c r="D449" s="2"/>
      <c r="E449" s="2"/>
      <c r="F449" s="2"/>
      <c r="G449" s="2"/>
      <c r="H449" s="2"/>
      <c r="I449" s="2"/>
      <c r="J449" s="2"/>
      <c r="K449" s="2"/>
      <c r="L449" s="2"/>
      <c r="M449" s="2"/>
    </row>
    <row r="450" spans="2:13" s="45" customFormat="1" x14ac:dyDescent="0.3">
      <c r="B450" s="50"/>
      <c r="C450" s="2"/>
      <c r="D450" s="2"/>
      <c r="E450" s="2"/>
      <c r="F450" s="2"/>
      <c r="G450" s="2"/>
      <c r="H450" s="2"/>
      <c r="I450" s="2"/>
      <c r="J450" s="2"/>
      <c r="K450" s="2"/>
      <c r="L450" s="2"/>
      <c r="M450" s="2"/>
    </row>
    <row r="451" spans="2:13" s="45" customFormat="1" x14ac:dyDescent="0.3">
      <c r="B451" s="50"/>
      <c r="C451" s="2"/>
      <c r="D451" s="2"/>
      <c r="E451" s="2"/>
      <c r="F451" s="2"/>
      <c r="G451" s="2"/>
      <c r="H451" s="2"/>
      <c r="I451" s="2"/>
      <c r="J451" s="2"/>
      <c r="K451" s="2"/>
      <c r="L451" s="2"/>
      <c r="M451" s="2"/>
    </row>
    <row r="452" spans="2:13" s="45" customFormat="1" x14ac:dyDescent="0.3">
      <c r="B452" s="50"/>
      <c r="C452" s="2"/>
      <c r="D452" s="2"/>
      <c r="E452" s="2"/>
      <c r="F452" s="2"/>
      <c r="G452" s="2"/>
      <c r="H452" s="2"/>
      <c r="I452" s="2"/>
      <c r="J452" s="2"/>
      <c r="K452" s="2"/>
      <c r="L452" s="2"/>
      <c r="M452" s="2"/>
    </row>
    <row r="453" spans="2:13" s="45" customFormat="1" x14ac:dyDescent="0.3">
      <c r="B453" s="50"/>
      <c r="C453" s="2"/>
      <c r="D453" s="2"/>
      <c r="E453" s="2"/>
      <c r="F453" s="2"/>
      <c r="G453" s="2"/>
      <c r="H453" s="2"/>
      <c r="I453" s="2"/>
      <c r="J453" s="2"/>
      <c r="K453" s="2"/>
      <c r="L453" s="2"/>
      <c r="M453" s="2"/>
    </row>
    <row r="454" spans="2:13" s="45" customFormat="1" x14ac:dyDescent="0.3">
      <c r="B454" s="50"/>
      <c r="C454" s="2"/>
      <c r="D454" s="2"/>
      <c r="E454" s="2"/>
      <c r="F454" s="2"/>
      <c r="G454" s="2"/>
      <c r="H454" s="2"/>
      <c r="I454" s="2"/>
      <c r="J454" s="2"/>
      <c r="K454" s="2"/>
      <c r="L454" s="2"/>
      <c r="M454" s="2"/>
    </row>
    <row r="455" spans="2:13" s="45" customFormat="1" x14ac:dyDescent="0.3">
      <c r="B455" s="50"/>
      <c r="C455" s="2"/>
      <c r="D455" s="2"/>
      <c r="E455" s="2"/>
      <c r="F455" s="2"/>
      <c r="G455" s="2"/>
      <c r="H455" s="2"/>
      <c r="I455" s="2"/>
      <c r="J455" s="2"/>
      <c r="K455" s="2"/>
      <c r="L455" s="2"/>
      <c r="M455" s="2"/>
    </row>
    <row r="456" spans="2:13" s="45" customFormat="1" x14ac:dyDescent="0.3">
      <c r="B456" s="50"/>
      <c r="C456" s="2"/>
      <c r="D456" s="2"/>
      <c r="E456" s="2"/>
      <c r="F456" s="2"/>
      <c r="G456" s="2"/>
      <c r="H456" s="2"/>
      <c r="I456" s="2"/>
      <c r="J456" s="2"/>
      <c r="K456" s="2"/>
      <c r="L456" s="2"/>
      <c r="M456" s="2"/>
    </row>
    <row r="457" spans="2:13" s="45" customFormat="1" x14ac:dyDescent="0.3">
      <c r="B457" s="50"/>
      <c r="C457" s="2"/>
      <c r="D457" s="2"/>
      <c r="E457" s="2"/>
      <c r="F457" s="2"/>
      <c r="G457" s="2"/>
      <c r="H457" s="2"/>
      <c r="I457" s="2"/>
      <c r="J457" s="2"/>
      <c r="K457" s="2"/>
      <c r="L457" s="2"/>
      <c r="M457" s="2"/>
    </row>
    <row r="458" spans="2:13" s="45" customFormat="1" x14ac:dyDescent="0.3">
      <c r="B458" s="50"/>
      <c r="C458" s="2"/>
      <c r="D458" s="2"/>
      <c r="E458" s="2"/>
      <c r="F458" s="2"/>
      <c r="G458" s="2"/>
      <c r="H458" s="2"/>
      <c r="I458" s="2"/>
      <c r="J458" s="2"/>
      <c r="K458" s="2"/>
      <c r="L458" s="2"/>
      <c r="M458" s="2"/>
    </row>
    <row r="459" spans="2:13" s="45" customFormat="1" x14ac:dyDescent="0.3">
      <c r="B459" s="50"/>
      <c r="C459" s="2"/>
      <c r="D459" s="2"/>
      <c r="E459" s="2"/>
      <c r="F459" s="2"/>
      <c r="G459" s="2"/>
      <c r="H459" s="2"/>
      <c r="I459" s="2"/>
      <c r="J459" s="2"/>
      <c r="K459" s="2"/>
      <c r="L459" s="2"/>
      <c r="M459" s="2"/>
    </row>
    <row r="460" spans="2:13" s="45" customFormat="1" x14ac:dyDescent="0.3">
      <c r="B460" s="50"/>
      <c r="C460" s="2"/>
      <c r="D460" s="2"/>
      <c r="E460" s="2"/>
      <c r="F460" s="2"/>
      <c r="G460" s="2"/>
      <c r="H460" s="2"/>
      <c r="I460" s="2"/>
      <c r="J460" s="2"/>
      <c r="K460" s="2"/>
      <c r="L460" s="2"/>
      <c r="M460" s="2"/>
    </row>
    <row r="461" spans="2:13" s="45" customFormat="1" x14ac:dyDescent="0.3">
      <c r="B461" s="50"/>
      <c r="C461" s="2"/>
      <c r="D461" s="2"/>
      <c r="E461" s="2"/>
      <c r="F461" s="2"/>
      <c r="G461" s="2"/>
      <c r="H461" s="2"/>
      <c r="I461" s="2"/>
      <c r="J461" s="2"/>
      <c r="K461" s="2"/>
      <c r="L461" s="2"/>
      <c r="M461" s="2"/>
    </row>
    <row r="462" spans="2:13" s="45" customFormat="1" x14ac:dyDescent="0.3">
      <c r="B462" s="50"/>
      <c r="C462" s="2"/>
      <c r="D462" s="2"/>
      <c r="E462" s="2"/>
      <c r="F462" s="2"/>
      <c r="G462" s="2"/>
      <c r="H462" s="2"/>
      <c r="I462" s="2"/>
      <c r="J462" s="2"/>
      <c r="K462" s="2"/>
      <c r="L462" s="2"/>
      <c r="M462" s="2"/>
    </row>
    <row r="463" spans="2:13" s="45" customFormat="1" x14ac:dyDescent="0.3">
      <c r="B463" s="50"/>
      <c r="C463" s="2"/>
      <c r="D463" s="2"/>
      <c r="E463" s="2"/>
      <c r="F463" s="2"/>
      <c r="G463" s="2"/>
      <c r="H463" s="2"/>
      <c r="I463" s="2"/>
      <c r="J463" s="2"/>
      <c r="K463" s="2"/>
      <c r="L463" s="2"/>
      <c r="M463" s="2"/>
    </row>
    <row r="464" spans="2:13" s="45" customFormat="1" x14ac:dyDescent="0.3">
      <c r="B464" s="50"/>
      <c r="C464" s="2"/>
      <c r="D464" s="2"/>
      <c r="E464" s="2"/>
      <c r="F464" s="2"/>
      <c r="G464" s="2"/>
      <c r="H464" s="2"/>
      <c r="I464" s="2"/>
      <c r="J464" s="2"/>
      <c r="K464" s="2"/>
      <c r="L464" s="2"/>
      <c r="M464" s="2"/>
    </row>
    <row r="465" spans="2:13" s="45" customFormat="1" x14ac:dyDescent="0.3">
      <c r="B465" s="50"/>
      <c r="C465" s="2"/>
      <c r="D465" s="2"/>
      <c r="E465" s="2"/>
      <c r="F465" s="2"/>
      <c r="G465" s="2"/>
      <c r="H465" s="2"/>
      <c r="I465" s="2"/>
      <c r="J465" s="2"/>
      <c r="K465" s="2"/>
      <c r="L465" s="2"/>
      <c r="M465" s="2"/>
    </row>
    <row r="466" spans="2:13" s="45" customFormat="1" x14ac:dyDescent="0.3">
      <c r="B466" s="50"/>
      <c r="C466" s="2"/>
      <c r="D466" s="2"/>
      <c r="E466" s="2"/>
      <c r="F466" s="2"/>
      <c r="G466" s="2"/>
      <c r="H466" s="2"/>
      <c r="I466" s="2"/>
      <c r="J466" s="2"/>
      <c r="K466" s="2"/>
      <c r="L466" s="2"/>
      <c r="M466" s="2"/>
    </row>
    <row r="467" spans="2:13" s="45" customFormat="1" x14ac:dyDescent="0.3">
      <c r="B467" s="50"/>
      <c r="C467" s="2"/>
      <c r="D467" s="2"/>
      <c r="E467" s="2"/>
      <c r="F467" s="2"/>
      <c r="G467" s="2"/>
      <c r="H467" s="2"/>
      <c r="I467" s="2"/>
      <c r="J467" s="2"/>
      <c r="K467" s="2"/>
      <c r="L467" s="2"/>
      <c r="M467" s="2"/>
    </row>
    <row r="468" spans="2:13" s="45" customFormat="1" x14ac:dyDescent="0.3">
      <c r="B468" s="50"/>
      <c r="C468" s="2"/>
      <c r="D468" s="2"/>
      <c r="E468" s="2"/>
      <c r="F468" s="2"/>
      <c r="G468" s="2"/>
      <c r="H468" s="2"/>
      <c r="I468" s="2"/>
      <c r="J468" s="2"/>
      <c r="K468" s="2"/>
      <c r="L468" s="2"/>
      <c r="M468" s="2"/>
    </row>
    <row r="469" spans="2:13" s="45" customFormat="1" x14ac:dyDescent="0.3">
      <c r="B469" s="50"/>
      <c r="C469" s="2"/>
      <c r="D469" s="2"/>
      <c r="E469" s="2"/>
      <c r="F469" s="2"/>
      <c r="G469" s="2"/>
      <c r="H469" s="2"/>
      <c r="I469" s="2"/>
      <c r="J469" s="2"/>
      <c r="K469" s="2"/>
      <c r="L469" s="2"/>
      <c r="M469" s="2"/>
    </row>
    <row r="470" spans="2:13" s="45" customFormat="1" x14ac:dyDescent="0.3">
      <c r="B470" s="50"/>
      <c r="C470" s="2"/>
      <c r="D470" s="2"/>
      <c r="E470" s="2"/>
      <c r="F470" s="2"/>
      <c r="G470" s="2"/>
      <c r="H470" s="2"/>
      <c r="I470" s="2"/>
      <c r="J470" s="2"/>
      <c r="K470" s="2"/>
      <c r="L470" s="2"/>
      <c r="M470" s="2"/>
    </row>
    <row r="471" spans="2:13" s="45" customFormat="1" x14ac:dyDescent="0.3">
      <c r="B471" s="50"/>
      <c r="C471" s="2"/>
      <c r="D471" s="2"/>
      <c r="E471" s="2"/>
      <c r="F471" s="2"/>
      <c r="G471" s="2"/>
      <c r="H471" s="2"/>
      <c r="I471" s="2"/>
      <c r="J471" s="2"/>
      <c r="K471" s="2"/>
      <c r="L471" s="2"/>
      <c r="M471" s="2"/>
    </row>
    <row r="472" spans="2:13" s="45" customFormat="1" x14ac:dyDescent="0.3">
      <c r="B472" s="50"/>
      <c r="C472" s="2"/>
      <c r="D472" s="2"/>
      <c r="E472" s="2"/>
      <c r="F472" s="2"/>
      <c r="G472" s="2"/>
      <c r="H472" s="2"/>
      <c r="I472" s="2"/>
      <c r="J472" s="2"/>
      <c r="K472" s="2"/>
      <c r="L472" s="2"/>
      <c r="M472" s="2"/>
    </row>
    <row r="473" spans="2:13" s="45" customFormat="1" x14ac:dyDescent="0.3">
      <c r="B473" s="50"/>
      <c r="C473" s="2"/>
      <c r="D473" s="2"/>
      <c r="E473" s="2"/>
      <c r="F473" s="2"/>
      <c r="G473" s="2"/>
      <c r="H473" s="2"/>
      <c r="I473" s="2"/>
      <c r="J473" s="2"/>
      <c r="K473" s="2"/>
      <c r="L473" s="2"/>
      <c r="M473" s="2"/>
    </row>
    <row r="474" spans="2:13" s="45" customFormat="1" x14ac:dyDescent="0.3">
      <c r="B474" s="50"/>
      <c r="C474" s="2"/>
      <c r="D474" s="2"/>
      <c r="E474" s="2"/>
      <c r="F474" s="2"/>
      <c r="G474" s="2"/>
      <c r="H474" s="2"/>
      <c r="I474" s="2"/>
      <c r="J474" s="2"/>
      <c r="K474" s="2"/>
      <c r="L474" s="2"/>
      <c r="M474" s="2"/>
    </row>
    <row r="475" spans="2:13" s="45" customFormat="1" x14ac:dyDescent="0.3">
      <c r="B475" s="50"/>
      <c r="C475" s="2"/>
      <c r="D475" s="2"/>
      <c r="E475" s="2"/>
      <c r="F475" s="2"/>
      <c r="G475" s="2"/>
      <c r="H475" s="2"/>
      <c r="I475" s="2"/>
      <c r="J475" s="2"/>
      <c r="K475" s="2"/>
      <c r="L475" s="2"/>
      <c r="M475" s="2"/>
    </row>
    <row r="476" spans="2:13" s="45" customFormat="1" x14ac:dyDescent="0.3">
      <c r="B476" s="50"/>
      <c r="C476" s="2"/>
      <c r="D476" s="2"/>
      <c r="E476" s="2"/>
      <c r="F476" s="2"/>
      <c r="G476" s="2"/>
      <c r="H476" s="2"/>
      <c r="I476" s="2"/>
      <c r="J476" s="2"/>
      <c r="K476" s="2"/>
      <c r="L476" s="2"/>
      <c r="M476" s="2"/>
    </row>
    <row r="477" spans="2:13" s="45" customFormat="1" x14ac:dyDescent="0.3">
      <c r="B477" s="50"/>
      <c r="C477" s="2"/>
      <c r="D477" s="2"/>
      <c r="E477" s="2"/>
      <c r="F477" s="2"/>
      <c r="G477" s="2"/>
      <c r="H477" s="2"/>
      <c r="I477" s="2"/>
      <c r="J477" s="2"/>
      <c r="K477" s="2"/>
      <c r="L477" s="2"/>
      <c r="M477" s="2"/>
    </row>
    <row r="478" spans="2:13" s="45" customFormat="1" x14ac:dyDescent="0.3">
      <c r="B478" s="50"/>
      <c r="C478" s="2"/>
      <c r="D478" s="2"/>
      <c r="E478" s="2"/>
      <c r="F478" s="2"/>
      <c r="G478" s="2"/>
      <c r="H478" s="2"/>
      <c r="I478" s="2"/>
      <c r="J478" s="2"/>
      <c r="K478" s="2"/>
      <c r="L478" s="2"/>
      <c r="M478" s="2"/>
    </row>
    <row r="479" spans="2:13" s="45" customFormat="1" x14ac:dyDescent="0.3">
      <c r="B479" s="50"/>
      <c r="C479" s="2"/>
      <c r="D479" s="2"/>
      <c r="E479" s="2"/>
      <c r="F479" s="2"/>
      <c r="G479" s="2"/>
      <c r="H479" s="2"/>
      <c r="I479" s="2"/>
      <c r="J479" s="2"/>
      <c r="K479" s="2"/>
      <c r="L479" s="2"/>
      <c r="M479" s="2"/>
    </row>
    <row r="480" spans="2:13" s="45" customFormat="1" x14ac:dyDescent="0.3">
      <c r="B480" s="50"/>
      <c r="C480" s="2"/>
      <c r="D480" s="2"/>
      <c r="E480" s="2"/>
      <c r="F480" s="2"/>
      <c r="G480" s="2"/>
      <c r="H480" s="2"/>
      <c r="I480" s="2"/>
      <c r="J480" s="2"/>
      <c r="K480" s="2"/>
      <c r="L480" s="2"/>
      <c r="M480" s="2"/>
    </row>
    <row r="481" spans="2:13" s="45" customFormat="1" x14ac:dyDescent="0.3">
      <c r="B481" s="50"/>
      <c r="C481" s="2"/>
      <c r="D481" s="2"/>
      <c r="E481" s="2"/>
      <c r="F481" s="2"/>
      <c r="G481" s="2"/>
      <c r="H481" s="2"/>
      <c r="I481" s="2"/>
      <c r="J481" s="2"/>
      <c r="K481" s="2"/>
      <c r="L481" s="2"/>
      <c r="M481" s="2"/>
    </row>
    <row r="482" spans="2:13" s="45" customFormat="1" x14ac:dyDescent="0.3">
      <c r="B482" s="50"/>
      <c r="C482" s="2"/>
      <c r="D482" s="2"/>
      <c r="E482" s="2"/>
      <c r="F482" s="2"/>
      <c r="G482" s="2"/>
      <c r="H482" s="2"/>
      <c r="I482" s="2"/>
      <c r="J482" s="2"/>
      <c r="K482" s="2"/>
      <c r="L482" s="2"/>
      <c r="M482" s="2"/>
    </row>
    <row r="483" spans="2:13" s="45" customFormat="1" x14ac:dyDescent="0.3">
      <c r="B483" s="50"/>
      <c r="C483" s="2"/>
      <c r="D483" s="2"/>
      <c r="E483" s="2"/>
      <c r="F483" s="2"/>
      <c r="G483" s="2"/>
      <c r="H483" s="2"/>
      <c r="I483" s="2"/>
      <c r="J483" s="2"/>
      <c r="K483" s="2"/>
      <c r="L483" s="2"/>
      <c r="M483" s="2"/>
    </row>
    <row r="484" spans="2:13" s="45" customFormat="1" x14ac:dyDescent="0.3">
      <c r="B484" s="50"/>
      <c r="C484" s="2"/>
      <c r="D484" s="2"/>
      <c r="E484" s="2"/>
      <c r="F484" s="2"/>
      <c r="G484" s="2"/>
      <c r="H484" s="2"/>
      <c r="I484" s="2"/>
      <c r="J484" s="2"/>
      <c r="K484" s="2"/>
      <c r="L484" s="2"/>
      <c r="M484" s="2"/>
    </row>
    <row r="485" spans="2:13" s="45" customFormat="1" x14ac:dyDescent="0.3">
      <c r="B485" s="50"/>
      <c r="C485" s="2"/>
      <c r="D485" s="2"/>
      <c r="E485" s="2"/>
      <c r="F485" s="2"/>
      <c r="G485" s="2"/>
      <c r="H485" s="2"/>
      <c r="I485" s="2"/>
      <c r="J485" s="2"/>
      <c r="K485" s="2"/>
      <c r="L485" s="2"/>
      <c r="M485" s="2"/>
    </row>
    <row r="486" spans="2:13" s="45" customFormat="1" x14ac:dyDescent="0.3">
      <c r="B486" s="50"/>
      <c r="C486" s="2"/>
      <c r="D486" s="2"/>
      <c r="E486" s="2"/>
      <c r="F486" s="2"/>
      <c r="G486" s="2"/>
      <c r="H486" s="2"/>
      <c r="I486" s="2"/>
      <c r="J486" s="2"/>
      <c r="K486" s="2"/>
      <c r="L486" s="2"/>
      <c r="M486" s="2"/>
    </row>
    <row r="487" spans="2:13" s="45" customFormat="1" x14ac:dyDescent="0.3">
      <c r="B487" s="50"/>
      <c r="C487" s="2"/>
      <c r="D487" s="2"/>
      <c r="E487" s="2"/>
      <c r="F487" s="2"/>
      <c r="G487" s="2"/>
      <c r="H487" s="2"/>
      <c r="I487" s="2"/>
      <c r="J487" s="2"/>
      <c r="K487" s="2"/>
      <c r="L487" s="2"/>
      <c r="M487" s="2"/>
    </row>
    <row r="488" spans="2:13" s="45" customFormat="1" x14ac:dyDescent="0.3">
      <c r="B488" s="50"/>
      <c r="C488" s="2"/>
      <c r="D488" s="2"/>
      <c r="E488" s="2"/>
      <c r="F488" s="2"/>
      <c r="G488" s="2"/>
      <c r="H488" s="2"/>
      <c r="I488" s="2"/>
      <c r="J488" s="2"/>
      <c r="K488" s="2"/>
      <c r="L488" s="2"/>
      <c r="M488" s="2"/>
    </row>
    <row r="489" spans="2:13" s="45" customFormat="1" x14ac:dyDescent="0.3">
      <c r="B489" s="50"/>
      <c r="C489" s="2"/>
      <c r="D489" s="2"/>
      <c r="E489" s="2"/>
      <c r="F489" s="2"/>
      <c r="G489" s="2"/>
      <c r="H489" s="2"/>
      <c r="I489" s="2"/>
      <c r="J489" s="2"/>
      <c r="K489" s="2"/>
      <c r="L489" s="2"/>
      <c r="M489" s="2"/>
    </row>
    <row r="490" spans="2:13" s="45" customFormat="1" x14ac:dyDescent="0.3">
      <c r="B490" s="50"/>
      <c r="C490" s="2"/>
      <c r="D490" s="2"/>
      <c r="E490" s="2"/>
      <c r="F490" s="2"/>
      <c r="G490" s="2"/>
      <c r="H490" s="2"/>
      <c r="I490" s="2"/>
      <c r="J490" s="2"/>
      <c r="K490" s="2"/>
      <c r="L490" s="2"/>
      <c r="M490" s="2"/>
    </row>
    <row r="491" spans="2:13" s="45" customFormat="1" x14ac:dyDescent="0.3">
      <c r="B491" s="50"/>
      <c r="C491" s="2"/>
      <c r="D491" s="2"/>
      <c r="E491" s="2"/>
      <c r="F491" s="2"/>
      <c r="G491" s="2"/>
      <c r="H491" s="2"/>
      <c r="I491" s="2"/>
      <c r="J491" s="2"/>
      <c r="K491" s="2"/>
      <c r="L491" s="2"/>
      <c r="M491" s="2"/>
    </row>
    <row r="492" spans="2:13" s="45" customFormat="1" x14ac:dyDescent="0.3">
      <c r="B492" s="50"/>
      <c r="C492" s="2"/>
      <c r="D492" s="2"/>
      <c r="E492" s="2"/>
      <c r="F492" s="2"/>
      <c r="G492" s="2"/>
      <c r="H492" s="2"/>
      <c r="I492" s="2"/>
      <c r="J492" s="2"/>
      <c r="K492" s="2"/>
      <c r="L492" s="2"/>
      <c r="M492" s="2"/>
    </row>
    <row r="493" spans="2:13" s="45" customFormat="1" x14ac:dyDescent="0.3">
      <c r="B493" s="50"/>
      <c r="C493" s="2"/>
      <c r="D493" s="2"/>
      <c r="E493" s="2"/>
      <c r="F493" s="2"/>
      <c r="G493" s="2"/>
      <c r="H493" s="2"/>
      <c r="I493" s="2"/>
      <c r="J493" s="2"/>
      <c r="K493" s="2"/>
      <c r="L493" s="2"/>
      <c r="M493" s="2"/>
    </row>
    <row r="494" spans="2:13" s="45" customFormat="1" x14ac:dyDescent="0.3">
      <c r="B494" s="50"/>
      <c r="C494" s="2"/>
      <c r="D494" s="2"/>
      <c r="E494" s="2"/>
      <c r="F494" s="2"/>
      <c r="G494" s="2"/>
      <c r="H494" s="2"/>
      <c r="I494" s="2"/>
      <c r="J494" s="2"/>
      <c r="K494" s="2"/>
      <c r="L494" s="2"/>
      <c r="M494" s="2"/>
    </row>
    <row r="495" spans="2:13" s="45" customFormat="1" x14ac:dyDescent="0.3">
      <c r="B495" s="50"/>
      <c r="C495" s="2"/>
      <c r="D495" s="2"/>
      <c r="E495" s="2"/>
      <c r="F495" s="2"/>
      <c r="G495" s="2"/>
      <c r="H495" s="2"/>
      <c r="I495" s="2"/>
      <c r="J495" s="2"/>
      <c r="K495" s="2"/>
      <c r="L495" s="2"/>
      <c r="M495" s="2"/>
    </row>
    <row r="496" spans="2:13" s="45" customFormat="1" x14ac:dyDescent="0.3">
      <c r="B496" s="50"/>
      <c r="C496" s="2"/>
      <c r="D496" s="2"/>
      <c r="E496" s="2"/>
      <c r="F496" s="2"/>
      <c r="G496" s="2"/>
      <c r="H496" s="2"/>
      <c r="I496" s="2"/>
      <c r="J496" s="2"/>
      <c r="K496" s="2"/>
      <c r="L496" s="2"/>
      <c r="M496" s="2"/>
    </row>
    <row r="497" spans="2:13" s="45" customFormat="1" x14ac:dyDescent="0.3">
      <c r="B497" s="50"/>
      <c r="C497" s="2"/>
      <c r="D497" s="2"/>
      <c r="E497" s="2"/>
      <c r="F497" s="2"/>
      <c r="G497" s="2"/>
      <c r="H497" s="2"/>
      <c r="I497" s="2"/>
      <c r="J497" s="2"/>
      <c r="K497" s="2"/>
      <c r="L497" s="2"/>
      <c r="M497" s="2"/>
    </row>
    <row r="498" spans="2:13" s="45" customFormat="1" x14ac:dyDescent="0.3">
      <c r="B498" s="50"/>
      <c r="C498" s="2"/>
      <c r="D498" s="2"/>
      <c r="E498" s="2"/>
      <c r="F498" s="2"/>
      <c r="G498" s="2"/>
      <c r="H498" s="2"/>
      <c r="I498" s="2"/>
      <c r="J498" s="2"/>
      <c r="K498" s="2"/>
      <c r="L498" s="2"/>
      <c r="M498" s="2"/>
    </row>
    <row r="499" spans="2:13" s="45" customFormat="1" x14ac:dyDescent="0.3">
      <c r="B499" s="50"/>
      <c r="C499" s="2"/>
      <c r="D499" s="2"/>
      <c r="E499" s="2"/>
      <c r="F499" s="2"/>
      <c r="G499" s="2"/>
      <c r="H499" s="2"/>
      <c r="I499" s="2"/>
      <c r="J499" s="2"/>
      <c r="K499" s="2"/>
      <c r="L499" s="2"/>
      <c r="M499" s="2"/>
    </row>
    <row r="500" spans="2:13" s="45" customFormat="1" x14ac:dyDescent="0.3">
      <c r="B500" s="50"/>
      <c r="C500" s="2"/>
      <c r="D500" s="2"/>
      <c r="E500" s="2"/>
      <c r="F500" s="2"/>
      <c r="G500" s="2"/>
      <c r="H500" s="2"/>
      <c r="I500" s="2"/>
      <c r="J500" s="2"/>
      <c r="K500" s="2"/>
      <c r="L500" s="2"/>
      <c r="M500" s="2"/>
    </row>
    <row r="501" spans="2:13" s="45" customFormat="1" x14ac:dyDescent="0.3">
      <c r="B501" s="50"/>
      <c r="C501" s="2"/>
      <c r="D501" s="2"/>
      <c r="E501" s="2"/>
      <c r="F501" s="2"/>
      <c r="G501" s="2"/>
      <c r="H501" s="2"/>
      <c r="I501" s="2"/>
      <c r="J501" s="2"/>
      <c r="K501" s="2"/>
      <c r="L501" s="2"/>
      <c r="M501" s="2"/>
    </row>
    <row r="502" spans="2:13" s="45" customFormat="1" x14ac:dyDescent="0.3">
      <c r="B502" s="50"/>
      <c r="C502" s="2"/>
      <c r="D502" s="2"/>
      <c r="E502" s="2"/>
      <c r="F502" s="2"/>
      <c r="G502" s="2"/>
      <c r="H502" s="2"/>
      <c r="I502" s="2"/>
      <c r="J502" s="2"/>
      <c r="K502" s="2"/>
      <c r="L502" s="2"/>
      <c r="M502" s="2"/>
    </row>
    <row r="503" spans="2:13" s="45" customFormat="1" x14ac:dyDescent="0.3">
      <c r="B503" s="50"/>
      <c r="C503" s="2"/>
      <c r="D503" s="2"/>
      <c r="E503" s="2"/>
      <c r="F503" s="2"/>
      <c r="G503" s="2"/>
      <c r="H503" s="2"/>
      <c r="I503" s="2"/>
      <c r="J503" s="2"/>
      <c r="K503" s="2"/>
      <c r="L503" s="2"/>
      <c r="M503" s="2"/>
    </row>
    <row r="504" spans="2:13" s="45" customFormat="1" x14ac:dyDescent="0.3">
      <c r="B504" s="50"/>
      <c r="C504" s="2"/>
      <c r="D504" s="2"/>
      <c r="E504" s="2"/>
      <c r="F504" s="2"/>
      <c r="G504" s="2"/>
      <c r="H504" s="2"/>
      <c r="I504" s="2"/>
      <c r="J504" s="2"/>
      <c r="K504" s="2"/>
      <c r="L504" s="2"/>
      <c r="M504" s="2"/>
    </row>
    <row r="505" spans="2:13" s="45" customFormat="1" x14ac:dyDescent="0.3">
      <c r="B505" s="50"/>
      <c r="C505" s="2"/>
      <c r="D505" s="2"/>
      <c r="E505" s="2"/>
      <c r="F505" s="2"/>
      <c r="G505" s="2"/>
      <c r="H505" s="2"/>
      <c r="I505" s="2"/>
      <c r="J505" s="2"/>
      <c r="K505" s="2"/>
      <c r="L505" s="2"/>
      <c r="M505" s="2"/>
    </row>
    <row r="506" spans="2:13" s="45" customFormat="1" x14ac:dyDescent="0.3">
      <c r="B506" s="50"/>
      <c r="C506" s="2"/>
      <c r="D506" s="2"/>
      <c r="E506" s="2"/>
      <c r="F506" s="2"/>
      <c r="G506" s="2"/>
      <c r="H506" s="2"/>
      <c r="I506" s="2"/>
      <c r="J506" s="2"/>
      <c r="K506" s="2"/>
      <c r="L506" s="2"/>
      <c r="M506" s="2"/>
    </row>
    <row r="507" spans="2:13" s="45" customFormat="1" x14ac:dyDescent="0.3">
      <c r="B507" s="50"/>
      <c r="C507" s="2"/>
      <c r="D507" s="2"/>
      <c r="E507" s="2"/>
      <c r="F507" s="2"/>
      <c r="G507" s="2"/>
      <c r="H507" s="2"/>
      <c r="I507" s="2"/>
      <c r="J507" s="2"/>
      <c r="K507" s="2"/>
      <c r="L507" s="2"/>
      <c r="M507" s="2"/>
    </row>
    <row r="508" spans="2:13" s="45" customFormat="1" x14ac:dyDescent="0.3">
      <c r="B508" s="50"/>
      <c r="C508" s="2"/>
      <c r="D508" s="2"/>
      <c r="E508" s="2"/>
      <c r="F508" s="2"/>
      <c r="G508" s="2"/>
      <c r="H508" s="2"/>
      <c r="I508" s="2"/>
      <c r="J508" s="2"/>
      <c r="K508" s="2"/>
      <c r="L508" s="2"/>
      <c r="M508" s="2"/>
    </row>
    <row r="509" spans="2:13" s="45" customFormat="1" x14ac:dyDescent="0.3">
      <c r="B509" s="50"/>
      <c r="C509" s="2"/>
      <c r="D509" s="2"/>
      <c r="E509" s="2"/>
      <c r="F509" s="2"/>
      <c r="G509" s="2"/>
      <c r="H509" s="2"/>
      <c r="I509" s="2"/>
      <c r="J509" s="2"/>
      <c r="K509" s="2"/>
      <c r="L509" s="2"/>
      <c r="M509" s="2"/>
    </row>
    <row r="510" spans="2:13" s="45" customFormat="1" x14ac:dyDescent="0.3">
      <c r="B510" s="50"/>
      <c r="C510" s="2"/>
      <c r="D510" s="2"/>
      <c r="E510" s="2"/>
      <c r="F510" s="2"/>
      <c r="G510" s="2"/>
      <c r="H510" s="2"/>
      <c r="I510" s="2"/>
      <c r="J510" s="2"/>
      <c r="K510" s="2"/>
      <c r="L510" s="2"/>
      <c r="M510" s="2"/>
    </row>
    <row r="511" spans="2:13" s="45" customFormat="1" x14ac:dyDescent="0.3">
      <c r="B511" s="50"/>
      <c r="C511" s="2"/>
      <c r="D511" s="2"/>
      <c r="E511" s="2"/>
      <c r="F511" s="2"/>
      <c r="G511" s="2"/>
      <c r="H511" s="2"/>
      <c r="I511" s="2"/>
      <c r="J511" s="2"/>
      <c r="K511" s="2"/>
      <c r="L511" s="2"/>
      <c r="M511" s="2"/>
    </row>
    <row r="512" spans="2:13" s="45" customFormat="1" x14ac:dyDescent="0.3">
      <c r="B512" s="50"/>
      <c r="C512" s="2"/>
      <c r="D512" s="2"/>
      <c r="E512" s="2"/>
      <c r="F512" s="2"/>
      <c r="G512" s="2"/>
      <c r="H512" s="2"/>
      <c r="I512" s="2"/>
      <c r="J512" s="2"/>
      <c r="K512" s="2"/>
      <c r="L512" s="2"/>
      <c r="M512" s="2"/>
    </row>
    <row r="513" spans="2:13" s="45" customFormat="1" x14ac:dyDescent="0.3">
      <c r="B513" s="50"/>
      <c r="C513" s="2"/>
      <c r="D513" s="2"/>
      <c r="E513" s="2"/>
      <c r="F513" s="2"/>
      <c r="G513" s="2"/>
      <c r="H513" s="2"/>
      <c r="I513" s="2"/>
      <c r="J513" s="2"/>
      <c r="K513" s="2"/>
      <c r="L513" s="2"/>
      <c r="M513" s="2"/>
    </row>
    <row r="514" spans="2:13" s="45" customFormat="1" x14ac:dyDescent="0.3">
      <c r="B514" s="50"/>
      <c r="C514" s="2"/>
      <c r="D514" s="2"/>
      <c r="E514" s="2"/>
      <c r="F514" s="2"/>
      <c r="G514" s="2"/>
      <c r="H514" s="2"/>
      <c r="I514" s="2"/>
      <c r="J514" s="2"/>
      <c r="K514" s="2"/>
      <c r="L514" s="2"/>
      <c r="M514" s="2"/>
    </row>
    <row r="515" spans="2:13" s="45" customFormat="1" x14ac:dyDescent="0.3">
      <c r="B515" s="50"/>
      <c r="C515" s="2"/>
      <c r="D515" s="2"/>
      <c r="E515" s="2"/>
      <c r="F515" s="2"/>
      <c r="G515" s="2"/>
      <c r="H515" s="2"/>
      <c r="I515" s="2"/>
      <c r="J515" s="2"/>
      <c r="K515" s="2"/>
      <c r="L515" s="2"/>
      <c r="M515" s="2"/>
    </row>
    <row r="516" spans="2:13" s="45" customFormat="1" x14ac:dyDescent="0.3">
      <c r="B516" s="50"/>
      <c r="C516" s="2"/>
      <c r="D516" s="2"/>
      <c r="E516" s="2"/>
      <c r="F516" s="2"/>
      <c r="G516" s="2"/>
      <c r="H516" s="2"/>
      <c r="I516" s="2"/>
      <c r="J516" s="2"/>
      <c r="K516" s="2"/>
      <c r="L516" s="2"/>
      <c r="M516" s="2"/>
    </row>
    <row r="517" spans="2:13" s="45" customFormat="1" x14ac:dyDescent="0.3">
      <c r="B517" s="50"/>
      <c r="C517" s="2"/>
      <c r="D517" s="2"/>
      <c r="E517" s="2"/>
      <c r="F517" s="2"/>
      <c r="G517" s="2"/>
      <c r="H517" s="2"/>
      <c r="I517" s="2"/>
      <c r="J517" s="2"/>
      <c r="K517" s="2"/>
      <c r="L517" s="2"/>
      <c r="M517" s="2"/>
    </row>
    <row r="518" spans="2:13" s="45" customFormat="1" x14ac:dyDescent="0.3">
      <c r="B518" s="50"/>
      <c r="C518" s="2"/>
      <c r="D518" s="2"/>
      <c r="E518" s="2"/>
      <c r="F518" s="2"/>
      <c r="G518" s="2"/>
      <c r="H518" s="2"/>
      <c r="I518" s="2"/>
      <c r="J518" s="2"/>
      <c r="K518" s="2"/>
      <c r="L518" s="2"/>
      <c r="M518" s="2"/>
    </row>
    <row r="519" spans="2:13" s="45" customFormat="1" x14ac:dyDescent="0.3">
      <c r="B519" s="50"/>
      <c r="C519" s="2"/>
      <c r="D519" s="2"/>
      <c r="E519" s="2"/>
      <c r="F519" s="2"/>
      <c r="G519" s="2"/>
      <c r="H519" s="2"/>
      <c r="I519" s="2"/>
      <c r="J519" s="2"/>
      <c r="K519" s="2"/>
      <c r="L519" s="2"/>
      <c r="M519" s="2"/>
    </row>
    <row r="520" spans="2:13" s="45" customFormat="1" x14ac:dyDescent="0.3">
      <c r="B520" s="50"/>
      <c r="C520" s="2"/>
      <c r="D520" s="2"/>
      <c r="E520" s="2"/>
      <c r="F520" s="2"/>
      <c r="G520" s="2"/>
      <c r="H520" s="2"/>
      <c r="I520" s="2"/>
      <c r="J520" s="2"/>
      <c r="K520" s="2"/>
      <c r="L520" s="2"/>
      <c r="M520" s="2"/>
    </row>
    <row r="521" spans="2:13" s="45" customFormat="1" x14ac:dyDescent="0.3">
      <c r="B521" s="50"/>
      <c r="C521" s="2"/>
      <c r="D521" s="2"/>
      <c r="E521" s="2"/>
      <c r="F521" s="2"/>
      <c r="G521" s="2"/>
      <c r="H521" s="2"/>
      <c r="I521" s="2"/>
      <c r="J521" s="2"/>
      <c r="K521" s="2"/>
      <c r="L521" s="2"/>
      <c r="M521" s="2"/>
    </row>
    <row r="522" spans="2:13" s="45" customFormat="1" x14ac:dyDescent="0.3">
      <c r="B522" s="50"/>
      <c r="C522" s="2"/>
      <c r="D522" s="2"/>
      <c r="E522" s="2"/>
      <c r="F522" s="2"/>
      <c r="G522" s="2"/>
      <c r="H522" s="2"/>
      <c r="I522" s="2"/>
      <c r="J522" s="2"/>
      <c r="K522" s="2"/>
      <c r="L522" s="2"/>
      <c r="M522" s="2"/>
    </row>
    <row r="523" spans="2:13" s="45" customFormat="1" x14ac:dyDescent="0.3">
      <c r="B523" s="50"/>
      <c r="C523" s="2"/>
      <c r="D523" s="2"/>
      <c r="E523" s="2"/>
      <c r="F523" s="2"/>
      <c r="G523" s="2"/>
      <c r="H523" s="2"/>
      <c r="I523" s="2"/>
      <c r="J523" s="2"/>
      <c r="K523" s="2"/>
      <c r="L523" s="2"/>
      <c r="M523" s="2"/>
    </row>
    <row r="524" spans="2:13" s="45" customFormat="1" x14ac:dyDescent="0.3">
      <c r="B524" s="50"/>
      <c r="C524" s="2"/>
      <c r="D524" s="2"/>
      <c r="E524" s="2"/>
      <c r="F524" s="2"/>
      <c r="G524" s="2"/>
      <c r="H524" s="2"/>
      <c r="I524" s="2"/>
      <c r="J524" s="2"/>
      <c r="K524" s="2"/>
      <c r="L524" s="2"/>
      <c r="M524" s="2"/>
    </row>
    <row r="525" spans="2:13" s="45" customFormat="1" x14ac:dyDescent="0.3">
      <c r="B525" s="50"/>
      <c r="C525" s="2"/>
      <c r="D525" s="2"/>
      <c r="E525" s="2"/>
      <c r="F525" s="2"/>
      <c r="G525" s="2"/>
      <c r="H525" s="2"/>
      <c r="I525" s="2"/>
      <c r="J525" s="2"/>
      <c r="K525" s="2"/>
      <c r="L525" s="2"/>
      <c r="M525" s="2"/>
    </row>
    <row r="526" spans="2:13" s="45" customFormat="1" x14ac:dyDescent="0.3">
      <c r="B526" s="50"/>
      <c r="C526" s="2"/>
      <c r="D526" s="2"/>
      <c r="E526" s="2"/>
      <c r="F526" s="2"/>
      <c r="G526" s="2"/>
      <c r="H526" s="2"/>
      <c r="I526" s="2"/>
      <c r="J526" s="2"/>
      <c r="K526" s="2"/>
      <c r="L526" s="2"/>
      <c r="M526" s="2"/>
    </row>
    <row r="527" spans="2:13" s="45" customFormat="1" x14ac:dyDescent="0.3">
      <c r="B527" s="50"/>
      <c r="C527" s="2"/>
      <c r="D527" s="2"/>
      <c r="E527" s="2"/>
      <c r="F527" s="2"/>
      <c r="G527" s="2"/>
      <c r="H527" s="2"/>
      <c r="I527" s="2"/>
      <c r="J527" s="2"/>
      <c r="K527" s="2"/>
      <c r="L527" s="2"/>
      <c r="M527" s="2"/>
    </row>
    <row r="528" spans="2:13" s="45" customFormat="1" x14ac:dyDescent="0.3">
      <c r="B528" s="50"/>
      <c r="C528" s="2"/>
      <c r="D528" s="2"/>
      <c r="E528" s="2"/>
      <c r="F528" s="2"/>
      <c r="G528" s="2"/>
      <c r="H528" s="2"/>
      <c r="I528" s="2"/>
      <c r="J528" s="2"/>
      <c r="K528" s="2"/>
      <c r="L528" s="2"/>
      <c r="M528" s="2"/>
    </row>
    <row r="529" spans="2:13" s="45" customFormat="1" x14ac:dyDescent="0.3">
      <c r="B529" s="50"/>
      <c r="C529" s="2"/>
      <c r="D529" s="2"/>
      <c r="E529" s="2"/>
      <c r="F529" s="2"/>
      <c r="G529" s="2"/>
      <c r="H529" s="2"/>
      <c r="I529" s="2"/>
      <c r="J529" s="2"/>
      <c r="K529" s="2"/>
      <c r="L529" s="2"/>
      <c r="M529" s="2"/>
    </row>
    <row r="530" spans="2:13" s="45" customFormat="1" x14ac:dyDescent="0.3">
      <c r="B530" s="50"/>
      <c r="C530" s="2"/>
      <c r="D530" s="2"/>
      <c r="E530" s="2"/>
      <c r="F530" s="2"/>
      <c r="G530" s="2"/>
      <c r="H530" s="2"/>
      <c r="I530" s="2"/>
      <c r="J530" s="2"/>
      <c r="K530" s="2"/>
      <c r="L530" s="2"/>
      <c r="M530" s="2"/>
    </row>
    <row r="531" spans="2:13" s="45" customFormat="1" x14ac:dyDescent="0.3">
      <c r="B531" s="50"/>
      <c r="C531" s="2"/>
      <c r="D531" s="2"/>
      <c r="E531" s="2"/>
      <c r="F531" s="2"/>
      <c r="G531" s="2"/>
      <c r="H531" s="2"/>
      <c r="I531" s="2"/>
      <c r="J531" s="2"/>
      <c r="K531" s="2"/>
      <c r="L531" s="2"/>
      <c r="M531" s="2"/>
    </row>
    <row r="532" spans="2:13" s="45" customFormat="1" x14ac:dyDescent="0.3">
      <c r="B532" s="50"/>
      <c r="C532" s="2"/>
      <c r="D532" s="2"/>
      <c r="E532" s="2"/>
      <c r="F532" s="2"/>
      <c r="G532" s="2"/>
      <c r="H532" s="2"/>
      <c r="I532" s="2"/>
      <c r="J532" s="2"/>
      <c r="K532" s="2"/>
      <c r="L532" s="2"/>
      <c r="M532" s="2"/>
    </row>
    <row r="533" spans="2:13" s="45" customFormat="1" x14ac:dyDescent="0.3">
      <c r="B533" s="50"/>
      <c r="C533" s="2"/>
      <c r="D533" s="2"/>
      <c r="E533" s="2"/>
      <c r="F533" s="2"/>
      <c r="G533" s="2"/>
      <c r="H533" s="2"/>
      <c r="I533" s="2"/>
      <c r="J533" s="2"/>
      <c r="K533" s="2"/>
      <c r="L533" s="2"/>
      <c r="M533" s="2"/>
    </row>
    <row r="534" spans="2:13" s="45" customFormat="1" x14ac:dyDescent="0.3">
      <c r="B534" s="50"/>
      <c r="C534" s="2"/>
      <c r="D534" s="2"/>
      <c r="E534" s="2"/>
      <c r="F534" s="2"/>
      <c r="G534" s="2"/>
      <c r="H534" s="2"/>
      <c r="I534" s="2"/>
      <c r="J534" s="2"/>
      <c r="K534" s="2"/>
      <c r="L534" s="2"/>
      <c r="M534" s="2"/>
    </row>
    <row r="535" spans="2:13" s="45" customFormat="1" x14ac:dyDescent="0.3">
      <c r="B535" s="50"/>
      <c r="C535" s="2"/>
      <c r="D535" s="2"/>
      <c r="E535" s="2"/>
      <c r="F535" s="2"/>
      <c r="G535" s="2"/>
      <c r="H535" s="2"/>
      <c r="I535" s="2"/>
      <c r="J535" s="2"/>
      <c r="K535" s="2"/>
      <c r="L535" s="2"/>
      <c r="M535" s="2"/>
    </row>
    <row r="536" spans="2:13" s="45" customFormat="1" x14ac:dyDescent="0.3">
      <c r="B536" s="50"/>
      <c r="C536" s="2"/>
      <c r="D536" s="2"/>
      <c r="E536" s="2"/>
      <c r="F536" s="2"/>
      <c r="G536" s="2"/>
      <c r="H536" s="2"/>
      <c r="I536" s="2"/>
      <c r="J536" s="2"/>
      <c r="K536" s="2"/>
      <c r="L536" s="2"/>
      <c r="M536" s="2"/>
    </row>
    <row r="537" spans="2:13" s="45" customFormat="1" x14ac:dyDescent="0.3">
      <c r="B537" s="50"/>
      <c r="C537" s="2"/>
      <c r="D537" s="2"/>
      <c r="E537" s="2"/>
      <c r="F537" s="2"/>
      <c r="G537" s="2"/>
      <c r="H537" s="2"/>
      <c r="I537" s="2"/>
      <c r="J537" s="2"/>
      <c r="K537" s="2"/>
      <c r="L537" s="2"/>
      <c r="M537" s="2"/>
    </row>
    <row r="538" spans="2:13" s="45" customFormat="1" x14ac:dyDescent="0.3">
      <c r="B538" s="50"/>
      <c r="C538" s="2"/>
      <c r="D538" s="2"/>
      <c r="E538" s="2"/>
      <c r="F538" s="2"/>
      <c r="G538" s="2"/>
      <c r="H538" s="2"/>
      <c r="I538" s="2"/>
      <c r="J538" s="2"/>
      <c r="K538" s="2"/>
      <c r="L538" s="2"/>
      <c r="M538" s="2"/>
    </row>
    <row r="539" spans="2:13" s="45" customFormat="1" x14ac:dyDescent="0.3">
      <c r="B539" s="50"/>
      <c r="C539" s="2"/>
      <c r="D539" s="2"/>
      <c r="E539" s="2"/>
      <c r="F539" s="2"/>
      <c r="G539" s="2"/>
      <c r="H539" s="2"/>
      <c r="I539" s="2"/>
      <c r="J539" s="2"/>
      <c r="K539" s="2"/>
      <c r="L539" s="2"/>
      <c r="M539" s="2"/>
    </row>
    <row r="540" spans="2:13" s="45" customFormat="1" x14ac:dyDescent="0.3">
      <c r="B540" s="50"/>
      <c r="C540" s="2"/>
      <c r="D540" s="2"/>
      <c r="E540" s="2"/>
      <c r="F540" s="2"/>
      <c r="G540" s="2"/>
      <c r="H540" s="2"/>
      <c r="I540" s="2"/>
      <c r="J540" s="2"/>
      <c r="K540" s="2"/>
      <c r="L540" s="2"/>
      <c r="M540" s="2"/>
    </row>
    <row r="541" spans="2:13" s="45" customFormat="1" x14ac:dyDescent="0.3">
      <c r="B541" s="50"/>
      <c r="C541" s="2"/>
      <c r="D541" s="2"/>
      <c r="E541" s="2"/>
      <c r="F541" s="2"/>
      <c r="G541" s="2"/>
      <c r="H541" s="2"/>
      <c r="I541" s="2"/>
      <c r="J541" s="2"/>
      <c r="K541" s="2"/>
      <c r="L541" s="2"/>
      <c r="M541" s="2"/>
    </row>
    <row r="542" spans="2:13" s="45" customFormat="1" x14ac:dyDescent="0.3">
      <c r="B542" s="50"/>
      <c r="C542" s="2"/>
      <c r="D542" s="2"/>
      <c r="E542" s="2"/>
      <c r="F542" s="2"/>
      <c r="G542" s="2"/>
      <c r="H542" s="2"/>
      <c r="I542" s="2"/>
      <c r="J542" s="2"/>
      <c r="K542" s="2"/>
      <c r="L542" s="2"/>
      <c r="M542" s="2"/>
    </row>
    <row r="543" spans="2:13" s="45" customFormat="1" x14ac:dyDescent="0.3">
      <c r="B543" s="50"/>
      <c r="C543" s="2"/>
      <c r="D543" s="2"/>
      <c r="E543" s="2"/>
      <c r="F543" s="2"/>
      <c r="G543" s="2"/>
      <c r="H543" s="2"/>
      <c r="I543" s="2"/>
      <c r="J543" s="2"/>
      <c r="K543" s="2"/>
      <c r="L543" s="2"/>
      <c r="M543" s="2"/>
    </row>
    <row r="544" spans="2:13" s="45" customFormat="1" x14ac:dyDescent="0.3">
      <c r="B544" s="50"/>
      <c r="C544" s="2"/>
      <c r="D544" s="2"/>
      <c r="E544" s="2"/>
      <c r="F544" s="2"/>
      <c r="G544" s="2"/>
      <c r="H544" s="2"/>
      <c r="I544" s="2"/>
      <c r="J544" s="2"/>
      <c r="K544" s="2"/>
      <c r="L544" s="2"/>
      <c r="M544" s="2"/>
    </row>
    <row r="545" spans="2:13" s="45" customFormat="1" x14ac:dyDescent="0.3">
      <c r="B545" s="50"/>
      <c r="C545" s="2"/>
      <c r="D545" s="2"/>
      <c r="E545" s="2"/>
      <c r="F545" s="2"/>
      <c r="G545" s="2"/>
      <c r="H545" s="2"/>
      <c r="I545" s="2"/>
      <c r="J545" s="2"/>
      <c r="K545" s="2"/>
      <c r="L545" s="2"/>
      <c r="M545" s="2"/>
    </row>
    <row r="546" spans="2:13" s="45" customFormat="1" x14ac:dyDescent="0.3">
      <c r="B546" s="50"/>
      <c r="C546" s="2"/>
      <c r="D546" s="2"/>
      <c r="E546" s="2"/>
      <c r="F546" s="2"/>
      <c r="G546" s="2"/>
      <c r="H546" s="2"/>
      <c r="I546" s="2"/>
      <c r="J546" s="2"/>
      <c r="K546" s="2"/>
      <c r="L546" s="2"/>
      <c r="M546" s="2"/>
    </row>
    <row r="547" spans="2:13" s="45" customFormat="1" x14ac:dyDescent="0.3">
      <c r="B547" s="50"/>
      <c r="C547" s="2"/>
      <c r="D547" s="2"/>
      <c r="E547" s="2"/>
      <c r="F547" s="2"/>
      <c r="G547" s="2"/>
      <c r="H547" s="2"/>
      <c r="I547" s="2"/>
      <c r="J547" s="2"/>
      <c r="K547" s="2"/>
      <c r="L547" s="2"/>
      <c r="M547" s="2"/>
    </row>
    <row r="548" spans="2:13" s="45" customFormat="1" x14ac:dyDescent="0.3">
      <c r="B548" s="50"/>
      <c r="C548" s="2"/>
      <c r="D548" s="2"/>
      <c r="E548" s="2"/>
      <c r="F548" s="2"/>
      <c r="G548" s="2"/>
      <c r="H548" s="2"/>
      <c r="I548" s="2"/>
      <c r="J548" s="2"/>
      <c r="K548" s="2"/>
      <c r="L548" s="2"/>
      <c r="M548" s="2"/>
    </row>
    <row r="549" spans="2:13" s="45" customFormat="1" x14ac:dyDescent="0.3">
      <c r="B549" s="50"/>
      <c r="C549" s="2"/>
      <c r="D549" s="2"/>
      <c r="E549" s="2"/>
      <c r="F549" s="2"/>
      <c r="G549" s="2"/>
      <c r="H549" s="2"/>
      <c r="I549" s="2"/>
      <c r="J549" s="2"/>
      <c r="K549" s="2"/>
      <c r="L549" s="2"/>
      <c r="M549" s="2"/>
    </row>
    <row r="550" spans="2:13" s="45" customFormat="1" x14ac:dyDescent="0.3">
      <c r="B550" s="50"/>
      <c r="C550" s="2"/>
      <c r="D550" s="2"/>
      <c r="E550" s="2"/>
      <c r="F550" s="2"/>
      <c r="G550" s="2"/>
      <c r="H550" s="2"/>
      <c r="I550" s="2"/>
      <c r="J550" s="2"/>
      <c r="K550" s="2"/>
      <c r="L550" s="2"/>
      <c r="M550" s="2"/>
    </row>
    <row r="551" spans="2:13" s="45" customFormat="1" x14ac:dyDescent="0.3">
      <c r="B551" s="50"/>
      <c r="C551" s="2"/>
      <c r="D551" s="2"/>
      <c r="E551" s="2"/>
      <c r="F551" s="2"/>
      <c r="G551" s="2"/>
      <c r="H551" s="2"/>
      <c r="I551" s="2"/>
      <c r="J551" s="2"/>
      <c r="K551" s="2"/>
      <c r="L551" s="2"/>
      <c r="M551" s="2"/>
    </row>
    <row r="552" spans="2:13" s="45" customFormat="1" x14ac:dyDescent="0.3">
      <c r="B552" s="50"/>
      <c r="C552" s="2"/>
      <c r="D552" s="2"/>
      <c r="E552" s="2"/>
      <c r="F552" s="2"/>
      <c r="G552" s="2"/>
      <c r="H552" s="2"/>
      <c r="I552" s="2"/>
      <c r="J552" s="2"/>
      <c r="K552" s="2"/>
      <c r="L552" s="2"/>
      <c r="M552" s="2"/>
    </row>
    <row r="553" spans="2:13" s="45" customFormat="1" x14ac:dyDescent="0.3">
      <c r="B553" s="50"/>
      <c r="C553" s="2"/>
      <c r="D553" s="2"/>
      <c r="E553" s="2"/>
      <c r="F553" s="2"/>
      <c r="G553" s="2"/>
      <c r="H553" s="2"/>
      <c r="I553" s="2"/>
      <c r="J553" s="2"/>
      <c r="K553" s="2"/>
      <c r="L553" s="2"/>
      <c r="M553" s="2"/>
    </row>
    <row r="554" spans="2:13" s="45" customFormat="1" x14ac:dyDescent="0.3">
      <c r="B554" s="50"/>
      <c r="C554" s="2"/>
      <c r="D554" s="2"/>
      <c r="E554" s="2"/>
      <c r="F554" s="2"/>
      <c r="G554" s="2"/>
      <c r="H554" s="2"/>
      <c r="I554" s="2"/>
      <c r="J554" s="2"/>
      <c r="K554" s="2"/>
      <c r="L554" s="2"/>
      <c r="M554" s="2"/>
    </row>
    <row r="555" spans="2:13" s="45" customFormat="1" x14ac:dyDescent="0.3">
      <c r="B555" s="50"/>
      <c r="C555" s="2"/>
      <c r="D555" s="2"/>
      <c r="E555" s="2"/>
      <c r="F555" s="2"/>
      <c r="G555" s="2"/>
      <c r="H555" s="2"/>
      <c r="I555" s="2"/>
      <c r="J555" s="2"/>
      <c r="K555" s="2"/>
      <c r="L555" s="2"/>
      <c r="M555" s="2"/>
    </row>
    <row r="556" spans="2:13" s="45" customFormat="1" x14ac:dyDescent="0.3">
      <c r="B556" s="50"/>
      <c r="C556" s="2"/>
      <c r="D556" s="2"/>
      <c r="E556" s="2"/>
      <c r="F556" s="2"/>
      <c r="G556" s="2"/>
      <c r="H556" s="2"/>
      <c r="I556" s="2"/>
      <c r="J556" s="2"/>
      <c r="K556" s="2"/>
      <c r="L556" s="2"/>
      <c r="M556" s="2"/>
    </row>
    <row r="557" spans="2:13" s="45" customFormat="1" x14ac:dyDescent="0.3">
      <c r="B557" s="50"/>
      <c r="C557" s="2"/>
      <c r="D557" s="2"/>
      <c r="E557" s="2"/>
      <c r="F557" s="2"/>
      <c r="G557" s="2"/>
      <c r="H557" s="2"/>
      <c r="I557" s="2"/>
      <c r="J557" s="2"/>
      <c r="K557" s="2"/>
      <c r="L557" s="2"/>
      <c r="M557" s="2"/>
    </row>
    <row r="558" spans="2:13" s="45" customFormat="1" x14ac:dyDescent="0.3">
      <c r="B558" s="50"/>
      <c r="C558" s="2"/>
      <c r="D558" s="2"/>
      <c r="E558" s="2"/>
      <c r="F558" s="2"/>
      <c r="G558" s="2"/>
      <c r="H558" s="2"/>
      <c r="I558" s="2"/>
      <c r="J558" s="2"/>
      <c r="K558" s="2"/>
      <c r="L558" s="2"/>
      <c r="M558" s="2"/>
    </row>
    <row r="559" spans="2:13" s="45" customFormat="1" x14ac:dyDescent="0.3">
      <c r="B559" s="50"/>
      <c r="C559" s="2"/>
      <c r="D559" s="2"/>
      <c r="E559" s="2"/>
      <c r="F559" s="2"/>
      <c r="G559" s="2"/>
      <c r="H559" s="2"/>
      <c r="I559" s="2"/>
      <c r="J559" s="2"/>
      <c r="K559" s="2"/>
      <c r="L559" s="2"/>
      <c r="M559" s="2"/>
    </row>
    <row r="560" spans="2:13" s="45" customFormat="1" x14ac:dyDescent="0.3">
      <c r="B560" s="50"/>
      <c r="C560" s="2"/>
      <c r="D560" s="2"/>
      <c r="E560" s="2"/>
      <c r="F560" s="2"/>
      <c r="G560" s="2"/>
      <c r="H560" s="2"/>
      <c r="I560" s="2"/>
      <c r="J560" s="2"/>
      <c r="K560" s="2"/>
      <c r="L560" s="2"/>
      <c r="M560" s="2"/>
    </row>
    <row r="561" spans="2:13" s="45" customFormat="1" x14ac:dyDescent="0.3">
      <c r="B561" s="50"/>
      <c r="C561" s="2"/>
      <c r="D561" s="2"/>
      <c r="E561" s="2"/>
      <c r="F561" s="2"/>
      <c r="G561" s="2"/>
      <c r="H561" s="2"/>
      <c r="I561" s="2"/>
      <c r="J561" s="2"/>
      <c r="K561" s="2"/>
      <c r="L561" s="2"/>
      <c r="M561" s="2"/>
    </row>
    <row r="562" spans="2:13" s="45" customFormat="1" x14ac:dyDescent="0.3">
      <c r="B562" s="50"/>
      <c r="C562" s="2"/>
      <c r="D562" s="2"/>
      <c r="E562" s="2"/>
      <c r="F562" s="2"/>
      <c r="G562" s="2"/>
      <c r="H562" s="2"/>
      <c r="I562" s="2"/>
      <c r="J562" s="2"/>
      <c r="K562" s="2"/>
      <c r="L562" s="2"/>
      <c r="M562" s="2"/>
    </row>
    <row r="563" spans="2:13" s="45" customFormat="1" x14ac:dyDescent="0.3">
      <c r="B563" s="50"/>
      <c r="C563" s="2"/>
      <c r="D563" s="2"/>
      <c r="E563" s="2"/>
      <c r="F563" s="2"/>
      <c r="G563" s="2"/>
      <c r="H563" s="2"/>
      <c r="I563" s="2"/>
      <c r="J563" s="2"/>
      <c r="K563" s="2"/>
      <c r="L563" s="2"/>
      <c r="M563" s="2"/>
    </row>
    <row r="564" spans="2:13" s="45" customFormat="1" x14ac:dyDescent="0.3">
      <c r="B564" s="50"/>
      <c r="C564" s="2"/>
      <c r="D564" s="2"/>
      <c r="E564" s="2"/>
      <c r="F564" s="2"/>
      <c r="G564" s="2"/>
      <c r="H564" s="2"/>
      <c r="I564" s="2"/>
      <c r="J564" s="2"/>
      <c r="K564" s="2"/>
      <c r="L564" s="2"/>
      <c r="M564" s="2"/>
    </row>
    <row r="565" spans="2:13" s="45" customFormat="1" x14ac:dyDescent="0.3">
      <c r="B565" s="50"/>
      <c r="C565" s="2"/>
      <c r="D565" s="2"/>
      <c r="E565" s="2"/>
      <c r="F565" s="2"/>
      <c r="G565" s="2"/>
      <c r="H565" s="2"/>
      <c r="I565" s="2"/>
      <c r="J565" s="2"/>
      <c r="K565" s="2"/>
      <c r="L565" s="2"/>
      <c r="M565" s="2"/>
    </row>
    <row r="566" spans="2:13" s="45" customFormat="1" x14ac:dyDescent="0.3">
      <c r="B566" s="50"/>
      <c r="C566" s="2"/>
      <c r="D566" s="2"/>
      <c r="E566" s="2"/>
      <c r="F566" s="2"/>
      <c r="G566" s="2"/>
      <c r="H566" s="2"/>
      <c r="I566" s="2"/>
      <c r="J566" s="2"/>
      <c r="K566" s="2"/>
      <c r="L566" s="2"/>
      <c r="M566" s="2"/>
    </row>
    <row r="567" spans="2:13" s="45" customFormat="1" x14ac:dyDescent="0.3">
      <c r="B567" s="50"/>
      <c r="C567" s="2"/>
      <c r="D567" s="2"/>
      <c r="E567" s="2"/>
      <c r="F567" s="2"/>
      <c r="G567" s="2"/>
      <c r="H567" s="2"/>
      <c r="I567" s="2"/>
      <c r="J567" s="2"/>
      <c r="K567" s="2"/>
      <c r="L567" s="2"/>
      <c r="M567" s="2"/>
    </row>
    <row r="568" spans="2:13" s="45" customFormat="1" x14ac:dyDescent="0.3">
      <c r="B568" s="50"/>
      <c r="C568" s="2"/>
      <c r="D568" s="2"/>
      <c r="E568" s="2"/>
      <c r="F568" s="2"/>
      <c r="G568" s="2"/>
      <c r="H568" s="2"/>
      <c r="I568" s="2"/>
      <c r="J568" s="2"/>
      <c r="K568" s="2"/>
      <c r="L568" s="2"/>
      <c r="M568" s="2"/>
    </row>
    <row r="569" spans="2:13" s="45" customFormat="1" x14ac:dyDescent="0.3">
      <c r="B569" s="50"/>
      <c r="C569" s="2"/>
      <c r="D569" s="2"/>
      <c r="E569" s="2"/>
      <c r="F569" s="2"/>
      <c r="G569" s="2"/>
      <c r="H569" s="2"/>
      <c r="I569" s="2"/>
      <c r="J569" s="2"/>
      <c r="K569" s="2"/>
      <c r="L569" s="2"/>
      <c r="M569" s="2"/>
    </row>
    <row r="570" spans="2:13" s="45" customFormat="1" x14ac:dyDescent="0.3">
      <c r="B570" s="50"/>
      <c r="C570" s="2"/>
      <c r="D570" s="2"/>
      <c r="E570" s="2"/>
      <c r="F570" s="2"/>
      <c r="G570" s="2"/>
      <c r="H570" s="2"/>
      <c r="I570" s="2"/>
      <c r="J570" s="2"/>
      <c r="K570" s="2"/>
      <c r="L570" s="2"/>
      <c r="M570" s="2"/>
    </row>
    <row r="571" spans="2:13" s="45" customFormat="1" x14ac:dyDescent="0.3">
      <c r="B571" s="50"/>
      <c r="C571" s="2"/>
      <c r="D571" s="2"/>
      <c r="E571" s="2"/>
      <c r="F571" s="2"/>
      <c r="G571" s="2"/>
      <c r="H571" s="2"/>
      <c r="I571" s="2"/>
      <c r="J571" s="2"/>
      <c r="K571" s="2"/>
      <c r="L571" s="2"/>
      <c r="M571" s="2"/>
    </row>
    <row r="572" spans="2:13" s="45" customFormat="1" x14ac:dyDescent="0.3">
      <c r="B572" s="50"/>
      <c r="C572" s="2"/>
      <c r="D572" s="2"/>
      <c r="E572" s="2"/>
      <c r="F572" s="2"/>
      <c r="G572" s="2"/>
      <c r="H572" s="2"/>
      <c r="I572" s="2"/>
      <c r="J572" s="2"/>
      <c r="K572" s="2"/>
      <c r="L572" s="2"/>
      <c r="M572" s="2"/>
    </row>
    <row r="573" spans="2:13" s="45" customFormat="1" x14ac:dyDescent="0.3">
      <c r="B573" s="50"/>
      <c r="C573" s="2"/>
      <c r="D573" s="2"/>
      <c r="E573" s="2"/>
      <c r="F573" s="2"/>
      <c r="G573" s="2"/>
      <c r="H573" s="2"/>
      <c r="I573" s="2"/>
      <c r="J573" s="2"/>
      <c r="K573" s="2"/>
      <c r="L573" s="2"/>
      <c r="M573" s="2"/>
    </row>
    <row r="574" spans="2:13" s="45" customFormat="1" x14ac:dyDescent="0.3">
      <c r="B574" s="50"/>
      <c r="C574" s="2"/>
      <c r="D574" s="2"/>
      <c r="E574" s="2"/>
      <c r="F574" s="2"/>
      <c r="G574" s="2"/>
      <c r="H574" s="2"/>
      <c r="I574" s="2"/>
      <c r="J574" s="2"/>
      <c r="K574" s="2"/>
      <c r="L574" s="2"/>
      <c r="M574" s="2"/>
    </row>
    <row r="575" spans="2:13" s="45" customFormat="1" x14ac:dyDescent="0.3">
      <c r="B575" s="50"/>
      <c r="C575" s="2"/>
      <c r="D575" s="2"/>
      <c r="E575" s="2"/>
      <c r="F575" s="2"/>
      <c r="G575" s="2"/>
      <c r="H575" s="2"/>
      <c r="I575" s="2"/>
      <c r="J575" s="2"/>
      <c r="K575" s="2"/>
      <c r="L575" s="2"/>
      <c r="M575" s="2"/>
    </row>
    <row r="576" spans="2:13" s="45" customFormat="1" x14ac:dyDescent="0.3">
      <c r="B576" s="50"/>
      <c r="C576" s="2"/>
      <c r="D576" s="2"/>
      <c r="E576" s="2"/>
      <c r="F576" s="2"/>
      <c r="G576" s="2"/>
      <c r="H576" s="2"/>
      <c r="I576" s="2"/>
      <c r="J576" s="2"/>
      <c r="K576" s="2"/>
      <c r="L576" s="2"/>
      <c r="M576" s="2"/>
    </row>
    <row r="577" spans="2:13" s="45" customFormat="1" x14ac:dyDescent="0.3">
      <c r="B577" s="50"/>
      <c r="C577" s="2"/>
      <c r="D577" s="2"/>
      <c r="E577" s="2"/>
      <c r="F577" s="2"/>
      <c r="G577" s="2"/>
      <c r="H577" s="2"/>
      <c r="I577" s="2"/>
      <c r="J577" s="2"/>
      <c r="K577" s="2"/>
      <c r="L577" s="2"/>
      <c r="M577" s="2"/>
    </row>
    <row r="578" spans="2:13" s="45" customFormat="1" x14ac:dyDescent="0.3">
      <c r="B578" s="50"/>
      <c r="C578" s="2"/>
      <c r="D578" s="2"/>
      <c r="E578" s="2"/>
      <c r="F578" s="2"/>
      <c r="G578" s="2"/>
      <c r="H578" s="2"/>
      <c r="I578" s="2"/>
      <c r="J578" s="2"/>
      <c r="K578" s="2"/>
      <c r="L578" s="2"/>
      <c r="M578" s="2"/>
    </row>
    <row r="579" spans="2:13" s="45" customFormat="1" x14ac:dyDescent="0.3">
      <c r="B579" s="50"/>
      <c r="C579" s="2"/>
      <c r="D579" s="2"/>
      <c r="E579" s="2"/>
      <c r="F579" s="2"/>
      <c r="G579" s="2"/>
      <c r="H579" s="2"/>
      <c r="I579" s="2"/>
      <c r="J579" s="2"/>
      <c r="K579" s="2"/>
      <c r="L579" s="2"/>
      <c r="M579" s="2"/>
    </row>
    <row r="580" spans="2:13" s="45" customFormat="1" x14ac:dyDescent="0.3">
      <c r="B580" s="50"/>
      <c r="C580" s="2"/>
      <c r="D580" s="2"/>
      <c r="E580" s="2"/>
      <c r="F580" s="2"/>
      <c r="G580" s="2"/>
      <c r="H580" s="2"/>
      <c r="I580" s="2"/>
      <c r="J580" s="2"/>
      <c r="K580" s="2"/>
      <c r="L580" s="2"/>
      <c r="M580" s="2"/>
    </row>
    <row r="581" spans="2:13" s="45" customFormat="1" x14ac:dyDescent="0.3">
      <c r="B581" s="50"/>
      <c r="C581" s="2"/>
      <c r="D581" s="2"/>
      <c r="E581" s="2"/>
      <c r="F581" s="2"/>
      <c r="G581" s="2"/>
      <c r="H581" s="2"/>
      <c r="I581" s="2"/>
      <c r="J581" s="2"/>
      <c r="K581" s="2"/>
      <c r="L581" s="2"/>
      <c r="M581" s="2"/>
    </row>
    <row r="582" spans="2:13" s="45" customFormat="1" x14ac:dyDescent="0.3">
      <c r="B582" s="50"/>
      <c r="C582" s="2"/>
      <c r="D582" s="2"/>
      <c r="E582" s="2"/>
      <c r="F582" s="2"/>
      <c r="G582" s="2"/>
      <c r="H582" s="2"/>
      <c r="I582" s="2"/>
      <c r="J582" s="2"/>
      <c r="K582" s="2"/>
      <c r="L582" s="2"/>
      <c r="M582" s="2"/>
    </row>
    <row r="583" spans="2:13" s="45" customFormat="1" x14ac:dyDescent="0.3">
      <c r="B583" s="50"/>
      <c r="C583" s="2"/>
      <c r="D583" s="2"/>
      <c r="E583" s="2"/>
      <c r="F583" s="2"/>
      <c r="G583" s="2"/>
      <c r="H583" s="2"/>
      <c r="I583" s="2"/>
      <c r="J583" s="2"/>
      <c r="K583" s="2"/>
      <c r="L583" s="2"/>
      <c r="M583" s="2"/>
    </row>
    <row r="584" spans="2:13" s="45" customFormat="1" x14ac:dyDescent="0.3">
      <c r="B584" s="50"/>
      <c r="C584" s="2"/>
      <c r="D584" s="2"/>
      <c r="E584" s="2"/>
      <c r="F584" s="2"/>
      <c r="G584" s="2"/>
      <c r="H584" s="2"/>
      <c r="I584" s="2"/>
      <c r="J584" s="2"/>
      <c r="K584" s="2"/>
      <c r="L584" s="2"/>
      <c r="M584" s="2"/>
    </row>
    <row r="585" spans="2:13" s="45" customFormat="1" x14ac:dyDescent="0.3">
      <c r="B585" s="50"/>
      <c r="C585" s="2"/>
      <c r="D585" s="2"/>
      <c r="E585" s="2"/>
      <c r="F585" s="2"/>
      <c r="G585" s="2"/>
      <c r="H585" s="2"/>
      <c r="I585" s="2"/>
      <c r="J585" s="2"/>
      <c r="K585" s="2"/>
      <c r="L585" s="2"/>
      <c r="M585" s="2"/>
    </row>
    <row r="586" spans="2:13" s="45" customFormat="1" x14ac:dyDescent="0.3">
      <c r="B586" s="50"/>
      <c r="C586" s="2"/>
      <c r="D586" s="2"/>
      <c r="E586" s="2"/>
      <c r="F586" s="2"/>
      <c r="G586" s="2"/>
      <c r="H586" s="2"/>
      <c r="I586" s="2"/>
      <c r="J586" s="2"/>
      <c r="K586" s="2"/>
      <c r="L586" s="2"/>
      <c r="M586" s="2"/>
    </row>
    <row r="587" spans="2:13" s="45" customFormat="1" x14ac:dyDescent="0.3">
      <c r="B587" s="50"/>
      <c r="C587" s="2"/>
      <c r="D587" s="2"/>
      <c r="E587" s="2"/>
      <c r="F587" s="2"/>
      <c r="G587" s="2"/>
      <c r="H587" s="2"/>
      <c r="I587" s="2"/>
      <c r="J587" s="2"/>
      <c r="K587" s="2"/>
      <c r="L587" s="2"/>
      <c r="M587" s="2"/>
    </row>
    <row r="588" spans="2:13" s="45" customFormat="1" x14ac:dyDescent="0.3">
      <c r="B588" s="50"/>
      <c r="C588" s="2"/>
      <c r="D588" s="2"/>
      <c r="E588" s="2"/>
      <c r="F588" s="2"/>
      <c r="G588" s="2"/>
      <c r="H588" s="2"/>
      <c r="I588" s="2"/>
      <c r="J588" s="2"/>
      <c r="K588" s="2"/>
      <c r="L588" s="2"/>
      <c r="M588" s="2"/>
    </row>
    <row r="589" spans="2:13" s="45" customFormat="1" x14ac:dyDescent="0.3">
      <c r="B589" s="50"/>
      <c r="C589" s="2"/>
      <c r="D589" s="2"/>
      <c r="E589" s="2"/>
      <c r="F589" s="2"/>
      <c r="G589" s="2"/>
      <c r="H589" s="2"/>
      <c r="I589" s="2"/>
      <c r="J589" s="2"/>
      <c r="K589" s="2"/>
      <c r="L589" s="2"/>
      <c r="M589" s="2"/>
    </row>
    <row r="590" spans="2:13" s="45" customFormat="1" x14ac:dyDescent="0.3">
      <c r="B590" s="50"/>
      <c r="C590" s="2"/>
      <c r="D590" s="2"/>
      <c r="E590" s="2"/>
      <c r="F590" s="2"/>
      <c r="G590" s="2"/>
      <c r="H590" s="2"/>
      <c r="I590" s="2"/>
      <c r="J590" s="2"/>
      <c r="K590" s="2"/>
      <c r="L590" s="2"/>
      <c r="M590" s="2"/>
    </row>
    <row r="591" spans="2:13" s="45" customFormat="1" x14ac:dyDescent="0.3">
      <c r="B591" s="50"/>
      <c r="C591" s="2"/>
      <c r="D591" s="2"/>
      <c r="E591" s="2"/>
      <c r="F591" s="2"/>
      <c r="G591" s="2"/>
      <c r="H591" s="2"/>
      <c r="I591" s="2"/>
      <c r="J591" s="2"/>
      <c r="K591" s="2"/>
      <c r="L591" s="2"/>
      <c r="M591" s="2"/>
    </row>
    <row r="592" spans="2:13" s="45" customFormat="1" x14ac:dyDescent="0.3">
      <c r="B592" s="50"/>
      <c r="C592" s="2"/>
      <c r="D592" s="2"/>
      <c r="E592" s="2"/>
      <c r="F592" s="2"/>
      <c r="G592" s="2"/>
      <c r="H592" s="2"/>
      <c r="I592" s="2"/>
      <c r="J592" s="2"/>
      <c r="K592" s="2"/>
      <c r="L592" s="2"/>
      <c r="M592" s="2"/>
    </row>
    <row r="593" spans="2:13" s="45" customFormat="1" x14ac:dyDescent="0.3">
      <c r="B593" s="50"/>
      <c r="C593" s="2"/>
      <c r="D593" s="2"/>
      <c r="E593" s="2"/>
      <c r="F593" s="2"/>
      <c r="G593" s="2"/>
      <c r="H593" s="2"/>
      <c r="I593" s="2"/>
      <c r="J593" s="2"/>
      <c r="K593" s="2"/>
      <c r="L593" s="2"/>
      <c r="M593" s="2"/>
    </row>
    <row r="594" spans="2:13" s="45" customFormat="1" x14ac:dyDescent="0.3">
      <c r="B594" s="50"/>
      <c r="C594" s="2"/>
      <c r="D594" s="2"/>
      <c r="E594" s="2"/>
      <c r="F594" s="2"/>
      <c r="G594" s="2"/>
      <c r="H594" s="2"/>
      <c r="I594" s="2"/>
      <c r="J594" s="2"/>
      <c r="K594" s="2"/>
      <c r="L594" s="2"/>
      <c r="M594" s="2"/>
    </row>
    <row r="595" spans="2:13" s="45" customFormat="1" x14ac:dyDescent="0.3">
      <c r="B595" s="50"/>
      <c r="C595" s="2"/>
      <c r="D595" s="2"/>
      <c r="E595" s="2"/>
      <c r="F595" s="2"/>
      <c r="G595" s="2"/>
      <c r="H595" s="2"/>
      <c r="I595" s="2"/>
      <c r="J595" s="2"/>
      <c r="K595" s="2"/>
      <c r="L595" s="2"/>
      <c r="M595" s="2"/>
    </row>
    <row r="596" spans="2:13" s="45" customFormat="1" x14ac:dyDescent="0.3">
      <c r="B596" s="50"/>
      <c r="C596" s="2"/>
      <c r="D596" s="2"/>
      <c r="E596" s="2"/>
      <c r="F596" s="2"/>
      <c r="G596" s="2"/>
      <c r="H596" s="2"/>
      <c r="I596" s="2"/>
      <c r="J596" s="2"/>
      <c r="K596" s="2"/>
      <c r="L596" s="2"/>
      <c r="M596" s="2"/>
    </row>
    <row r="597" spans="2:13" s="45" customFormat="1" x14ac:dyDescent="0.3">
      <c r="B597" s="50"/>
      <c r="C597" s="2"/>
      <c r="D597" s="2"/>
      <c r="E597" s="2"/>
      <c r="F597" s="2"/>
      <c r="G597" s="2"/>
      <c r="H597" s="2"/>
      <c r="I597" s="2"/>
      <c r="J597" s="2"/>
      <c r="K597" s="2"/>
      <c r="L597" s="2"/>
      <c r="M597" s="2"/>
    </row>
    <row r="598" spans="2:13" s="45" customFormat="1" x14ac:dyDescent="0.3">
      <c r="B598" s="50"/>
      <c r="C598" s="2"/>
      <c r="D598" s="2"/>
      <c r="E598" s="2"/>
      <c r="F598" s="2"/>
      <c r="G598" s="2"/>
      <c r="H598" s="2"/>
      <c r="I598" s="2"/>
      <c r="J598" s="2"/>
      <c r="K598" s="2"/>
      <c r="L598" s="2"/>
      <c r="M598" s="2"/>
    </row>
    <row r="599" spans="2:13" s="45" customFormat="1" x14ac:dyDescent="0.3">
      <c r="B599" s="50"/>
      <c r="C599" s="2"/>
      <c r="D599" s="2"/>
      <c r="E599" s="2"/>
      <c r="F599" s="2"/>
      <c r="G599" s="2"/>
      <c r="H599" s="2"/>
      <c r="I599" s="2"/>
      <c r="J599" s="2"/>
      <c r="K599" s="2"/>
      <c r="L599" s="2"/>
      <c r="M599" s="2"/>
    </row>
    <row r="600" spans="2:13" s="45" customFormat="1" x14ac:dyDescent="0.3">
      <c r="B600" s="50"/>
      <c r="C600" s="2"/>
      <c r="D600" s="2"/>
      <c r="E600" s="2"/>
      <c r="F600" s="2"/>
      <c r="G600" s="2"/>
      <c r="H600" s="2"/>
      <c r="I600" s="2"/>
      <c r="J600" s="2"/>
      <c r="K600" s="2"/>
      <c r="L600" s="2"/>
      <c r="M600" s="2"/>
    </row>
    <row r="601" spans="2:13" s="45" customFormat="1" x14ac:dyDescent="0.3">
      <c r="B601" s="50"/>
      <c r="C601" s="2"/>
      <c r="D601" s="2"/>
      <c r="E601" s="2"/>
      <c r="F601" s="2"/>
      <c r="G601" s="2"/>
      <c r="H601" s="2"/>
      <c r="I601" s="2"/>
      <c r="J601" s="2"/>
      <c r="K601" s="2"/>
      <c r="L601" s="2"/>
      <c r="M601" s="2"/>
    </row>
    <row r="602" spans="2:13" s="45" customFormat="1" x14ac:dyDescent="0.3">
      <c r="B602" s="50"/>
      <c r="C602" s="2"/>
      <c r="D602" s="2"/>
      <c r="E602" s="2"/>
      <c r="F602" s="2"/>
      <c r="G602" s="2"/>
      <c r="H602" s="2"/>
      <c r="I602" s="2"/>
      <c r="J602" s="2"/>
      <c r="K602" s="2"/>
      <c r="L602" s="2"/>
      <c r="M602" s="2"/>
    </row>
    <row r="603" spans="2:13" s="45" customFormat="1" x14ac:dyDescent="0.3">
      <c r="B603" s="50"/>
      <c r="C603" s="2"/>
      <c r="D603" s="2"/>
      <c r="E603" s="2"/>
      <c r="F603" s="2"/>
      <c r="G603" s="2"/>
      <c r="H603" s="2"/>
      <c r="I603" s="2"/>
      <c r="J603" s="2"/>
      <c r="K603" s="2"/>
      <c r="L603" s="2"/>
      <c r="M603" s="2"/>
    </row>
    <row r="604" spans="2:13" s="45" customFormat="1" x14ac:dyDescent="0.3">
      <c r="B604" s="50"/>
      <c r="C604" s="2"/>
      <c r="D604" s="2"/>
      <c r="E604" s="2"/>
      <c r="F604" s="2"/>
      <c r="G604" s="2"/>
      <c r="H604" s="2"/>
      <c r="I604" s="2"/>
      <c r="J604" s="2"/>
      <c r="K604" s="2"/>
      <c r="L604" s="2"/>
      <c r="M604" s="2"/>
    </row>
    <row r="605" spans="2:13" s="45" customFormat="1" x14ac:dyDescent="0.3">
      <c r="B605" s="50"/>
      <c r="C605" s="2"/>
      <c r="D605" s="2"/>
      <c r="E605" s="2"/>
      <c r="F605" s="2"/>
      <c r="G605" s="2"/>
      <c r="H605" s="2"/>
      <c r="I605" s="2"/>
      <c r="J605" s="2"/>
      <c r="K605" s="2"/>
      <c r="L605" s="2"/>
      <c r="M605" s="2"/>
    </row>
    <row r="606" spans="2:13" s="45" customFormat="1" x14ac:dyDescent="0.3">
      <c r="B606" s="50"/>
      <c r="C606" s="2"/>
      <c r="D606" s="2"/>
      <c r="E606" s="2"/>
      <c r="F606" s="2"/>
      <c r="G606" s="2"/>
      <c r="H606" s="2"/>
      <c r="I606" s="2"/>
      <c r="J606" s="2"/>
      <c r="K606" s="2"/>
      <c r="L606" s="2"/>
      <c r="M606" s="2"/>
    </row>
    <row r="607" spans="2:13" s="45" customFormat="1" x14ac:dyDescent="0.3">
      <c r="B607" s="50"/>
      <c r="C607" s="2"/>
      <c r="D607" s="2"/>
      <c r="E607" s="2"/>
      <c r="F607" s="2"/>
      <c r="G607" s="2"/>
      <c r="H607" s="2"/>
      <c r="I607" s="2"/>
      <c r="J607" s="2"/>
      <c r="K607" s="2"/>
      <c r="L607" s="2"/>
      <c r="M607" s="2"/>
    </row>
    <row r="608" spans="2:13" s="45" customFormat="1" x14ac:dyDescent="0.3">
      <c r="B608" s="50"/>
      <c r="C608" s="2"/>
      <c r="D608" s="2"/>
      <c r="E608" s="2"/>
      <c r="F608" s="2"/>
      <c r="G608" s="2"/>
      <c r="H608" s="2"/>
      <c r="I608" s="2"/>
      <c r="J608" s="2"/>
      <c r="K608" s="2"/>
      <c r="L608" s="2"/>
      <c r="M608" s="2"/>
    </row>
    <row r="609" spans="2:13" s="45" customFormat="1" x14ac:dyDescent="0.3">
      <c r="B609" s="50"/>
      <c r="C609" s="2"/>
      <c r="D609" s="2"/>
      <c r="E609" s="2"/>
      <c r="F609" s="2"/>
      <c r="G609" s="2"/>
      <c r="H609" s="2"/>
      <c r="I609" s="2"/>
      <c r="J609" s="2"/>
      <c r="K609" s="2"/>
      <c r="L609" s="2"/>
      <c r="M609" s="2"/>
    </row>
  </sheetData>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29.xml.rels><?xml version="1.0" encoding="UTF-8" standalone="yes"?>
<Relationships xmlns="http://schemas.openxmlformats.org/package/2006/relationships"><Relationship Id="rId1" Type="http://schemas.openxmlformats.org/officeDocument/2006/relationships/customXmlProps" Target="itemProps129.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30.xml.rels><?xml version="1.0" encoding="UTF-8" standalone="yes"?>
<Relationships xmlns="http://schemas.openxmlformats.org/package/2006/relationships"><Relationship Id="rId1" Type="http://schemas.openxmlformats.org/officeDocument/2006/relationships/customXmlProps" Target="itemProps130.xml"/></Relationships>
</file>

<file path=customXml/_rels/item131.xml.rels><?xml version="1.0" encoding="UTF-8" standalone="yes"?>
<Relationships xmlns="http://schemas.openxmlformats.org/package/2006/relationships"><Relationship Id="rId1" Type="http://schemas.openxmlformats.org/officeDocument/2006/relationships/customXmlProps" Target="itemProps131.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FQxNDowMToyOF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5MyIgYmFzZT0iYmkyOSIvPgogICAgICAgICAgICAgICAgPFJlbGF0aW9uYWxEYXRhSXRlbSBuYW1lPSJiaTY3OT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5NSIgYmFzZT0iYmk4NzMiLz4KICAgICAgICAgICAgICAgIDxSZWxhdGlvbmFsRGF0YUl0ZW0gbmFtZT0iYmk2Nzk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5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OT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5OSIgYmFzZT0iYmkyOSIvPgogICAgICAgICAgICAgICAgPFJlbGF0aW9uYWxEYXRhSXRlbSBuYW1lPSJiaTY4MD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A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w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w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MD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A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MDYiIGJhc2U9ImJpMTA1OSIvPgogICAgICAgICAgICAgICAgPFJlbGF0aW9uYWxEYXRhSXRlbSBuYW1lPSJiaTY4MD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MDkiIGJhc2U9ImJpMTA1OSIvPgogICAgICAgICAgICAgICAgPFJlbGF0aW9uYWxEYXRhSXRlbSBuYW1lPSJiaTY4MT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ExIiBiYXNlPSJiaTEwNTkiLz4KICAgICAgICAgICAgICAgIDxSZWxhdGlvbmFsRGF0YUl0ZW0gbmFtZT0iYmk2ODE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x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MT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E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x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x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E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xOSIgYmFzZT0iYmkxMDU5Ii8+CiAgICAgICAgICAgICAgICA8UmVsYXRpb25hbERhdGFJdGVtIG5hbWU9ImJpNjgy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I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I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Mj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I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I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y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Mj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I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I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z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M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M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M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Mz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gz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gz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DM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4MzgiIGJhc2U9ImJpOTI0Ii8+CiAgICAgICAgICAgICAgICA8UmVsYXRpb25hbERhdGFJdGVtIG5hbWU9ImJpNjgz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DQwIiBiYXNlPSJiaTkyNCIvPgogICAgICAgICAgICAgICAgPFJlbGF0aW9uYWxEYXRhSXRlbSBuYW1lPSJiaTY4ND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g0MiIgYmFzZT0iYmk5MjQiLz4KICAgICAgICAgICAgICAgIDxSZWxhdGlvbmFsRGF0YUl0ZW0gbmFtZT0iYmk2ODQ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4ND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DQ1IiBiYXNlPSJiaTkyNCIvPgogICAgICAgICAgICAgICAgPFJlbGF0aW9uYWxEYXRhSXRlbSBuYW1lPSJiaTY4ND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DQ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g0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DQ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4NT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g1MSIgYmFzZT0iYmkzMSIvPgogICAgICAgICAgICAgICAgPFJlbGF0aW9uYWxEYXRhSXRlbSBuYW1lPSJiaTY4NT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g1MyIgYmFzZT0iYmkzMSIvPgogICAgICAgICAgICAgICAgPFJlbGF0aW9uYWxEYXRhSXRlbSBuYW1lPSJiaTY4NT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DU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g1NiIgYmFzZT0iYmk5MjQiLz4KICAgICAgICAgICAgICAgIDxSZWxhdGlvbmFsRGF0YUl0ZW0gbmFtZT0iYmk2ODU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yxiaTY3OT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NSxiaTY3OT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SxiaTY4MD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YsYmk2ODA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ksYmk2ODE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SxiaTY4MT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SxiaTY4Mj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I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OCxiaTY4Mz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CxiaTY4ND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IsYmk2ODQ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SxiaTY4ND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0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0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xLGJpNjg1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zLGJpNjg1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2LGJpNjg1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4MD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k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OT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5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4MD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gw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4MT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ODE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gw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ODI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OT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5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ODA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OT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gz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k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gy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gw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gx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gx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gx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gx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gx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gy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gw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gw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gw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4Mj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4MD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4MT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4MT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4MT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4Mj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ODI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ODI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gy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4Mj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ODI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gz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4Mz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ODM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gz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4Mz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4Mz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4ND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4ND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4ND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4ND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4Mz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4ND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4ND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4ND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ODM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ODM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ODQ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ODQ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ODU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ODU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ODU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ODU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ODU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g0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4NT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ODU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4NTc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FQxNDowMToyOC4yND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MTA1NSI+CiAgICAgICAgICAgIDxMYXlvdXRTdGF0ZXM+CiAgICAgICAgICAgICAgICA8U3RhY2tMYXlvdXRTdGF0ZSBjb250YWluZXI9InZpNzQ4IiB2aXN1YWw9InZpNzYxIi8+CiAgICAgICAgICAgICAgICA8U3RhY2tMYXlvdXRTdGF0ZSBjb250YWluZXI9InZpMTE2OCIgdmlzdWFsPSJ2aTI1MTUiLz4KICAgICAgICAgICAgICAgIDxTdGFja0xheW91dFN0YXRlIGNvbnRhaW5lcj0idmkyNTE1IiB2aXN1YWw9InZpMjUzMy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tMSIgdmVydGljYWxJbmRleD0iLTEiIGhvcml6b250YWxDZWxscz0iMCIgdmVydGljYWxDZWxscz0iMCIvPgogICAgICAgICAgICA8L1RhYmxlU3RhdGU+CiAgICAgICAgICAgIDxDcm9zc3RhYlN0YXRlIGVsZW1lbnQ9InZlNDc4Ij4KICAgICAgICAgICAgICAgIDxWaXNpYmxlQ2VsbHMgaG9yaXpvbnRhbEluZGV4PSItMSIgdmVydGljYWxJbmRleD0iLTEiIGhvcml6b250YWxDZWxscz0iMCIgdmVydGljYWxDZWxscz0iMCIvPgogICAgICAgICAgICA8L0Nyb3NzdGFiU3RhdGU+CiAgICAgICAgICAgIDxDcm9zc3RhYlN0YXRlIGVsZW1lbnQ9InZlNjU5Ij4KICAgICAgICAgICAgICAgIDxWaXNpYmxlQ2VsbHMgaG9yaXpvbnRhbEluZGV4PSItMSIgdmVydGljYWxJbmRleD0iLTEiIGhvcml6b250YWxDZWxscz0iMCIgdmVydGljYWxDZWxscz0iMCIvPgogICAgICAgICAgICA8L0Nyb3NzdGFiU3RhdGU+CiAgICAgICAgICAgIDxDcm9zc3RhYlN0YXRlIGVsZW1lbnQ9InZlNzE1Ij4KICAgICAgICAgICAgICAgIDxWaXNpYmxlQ2VsbHMgaG9yaXpvbnRhbEluZGV4PSItMSIgdmVydGljYWxJbmRleD0iLTEiIGhvcml6b250YWxDZWxscz0iMCIgdmVydGljYWxDZWxscz0iMCIvPgogICAgICAgICAgICA8L0Nyb3NzdGFiU3RhdGU+CiAgICAgICAgICAgIDxUYWJsZVN0YXRlIGVsZW1lbnQ9InZlNzQ0Ij4KICAgICAgICAgICAgICAgIDxWaXNpYmxlQ2VsbHMgaG9yaXpvbnRhbEluZGV4PSItMSIgdmVydGljYWxJbmRleD0iLTEiIGhvcml6b250YWxDZWxscz0iMCIgdmVydGljYWxDZWxscz0iMCIvPgogICAgICAgICAgICA8L1RhYmxlU3RhdGU+CiAgICAgICAgICAgIDxDcm9zc3RhYlN0YXRlIGVsZW1lbnQ9InZlNzYyIj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wIiB2ZXJ0aWNhbEluZGV4PSIwIiBob3Jpem9udGFsQ2VsbHM9IjEiIHZlcnRpY2FsQ2VsbHM9IjIiLz4KICAgICAgICAgICAgPC9Dcm9zc3RhYlN0YXRlPgogICAgICAgICAgICA8Q3Jvc3N0YWJTdGF0ZSBlbGVtZW50PSJ2ZTIzMzAiPgogICAgICAgICAgICAgICAgPFZpc2libGVDZWxscyBob3Jpem9udGFsSW5kZXg9IjAiIHZlcnRpY2FsSW5kZXg9IjAiIGhvcml6b250YWxDZWxscz0iMSIgdmVydGljYWxDZWxscz0iMCIvPgogICAgICAgICAgICA8L0Nyb3NzdGFiU3RhdGU+CiAgICAgICAgICAgIDxDcm9zc3RhYlN0YXRlIGVsZW1lbnQ9InZlMjYxNyI+CiAgICAgICAgICAgICAgICA8VmlzaWJsZUNlbGxzIGhvcml6b250YWxJbmRleD0iMCIgdmVydGljYWxJbmRleD0iMCIgaG9yaXpvbnRhbENlbGxzPSIwIiB2ZXJ0aWNhbENlbGxzPSI0Ii8+CiAgICAgICAgICAgIDwvQ3Jvc3N0YWJTdGF0ZT4KICAgICAgICAgICAgPENyb3NzdGFiU3RhdGUgZWxlbWVudD0idmUxMDk1Ij4KICAgICAgICAgICAgICAgIDxWaXNpYmxlQ2VsbHMgaG9yaXpvbnRhbEluZGV4PSIwIiB2ZXJ0aWNhbEluZGV4PSIwIiBob3Jpem9udGFsQ2VsbHM9IjAiIHZlcnRpY2FsQ2VsbHM9IjAiLz4KICAgICAgICAgICAgPC9Dcm9zc3RhYlN0YXRlPgogICAgICAgICAgICA8Q3Jvc3N0YWJTdGF0ZSBlbGVtZW50PSJ2ZTEyNTgiPgogICAgICAgICAgICAgICAgPFZpc2libGVDZWxscyBob3Jpem9udGFsSW5kZXg9IjAiIHZlcnRpY2FsSW5kZXg9IjAiIGhvcml6b250YWxDZWxscz0iMCIgdmVydGljYWxDZWxscz0iMCIvPgogICAgICAgICAgICA8L0Nyb3NzdGFiU3RhdGU+CiAgICAgICAgICAgIDxDcm9zc3RhYlN0YXRlIGVsZW1lbnQ9InZlMTM3MiI+CiAgICAgICAgICAgICAgICA8VmlzaWJsZUNlbGxzIGhvcml6b250YWxJbmRleD0iMCIgdmVydGljYWxJbmRleD0iMCIgaG9yaXpvbnRhbENlbGxzPSIwIiB2ZXJ0aWNhbENlbGxzPSIwIi8+CiAgICAgICAgICAgIDwvQ3Jvc3N0YWJTdGF0ZT4KICAgICAgICAgICAgPENyb3NzdGFiU3RhdGUgZWxlbWVudD0idmUxNDAyIj4KICAgICAgICAgICAgICAgIDxWaXNpYmxlQ2VsbHMgaG9yaXpvbnRhbEluZGV4PSIwIiB2ZXJ0aWNhbEluZGV4PSIwIiBob3Jpem9udGFsQ2VsbHM9IjAiIHZlcnRpY2FsQ2VsbHM9IjAiLz4KICAgICAgICAgICAgPC9Dcm9zc3RhYlN0YXRlPgogICAgICAgICAgICA8Q3Jvc3N0YWJTdGF0ZSBlbGVtZW50PSJ2ZTI0NDUiPgogICAgICAgICAgICAgICAgPFZpc2libGVDZWxscyBob3Jpem9udGFsSW5kZXg9IjAiIHZlcnRpY2FsSW5kZXg9IjAiIGhvcml6b250YWxDZWxscz0iMCIgdmVydGljYWxDZWxscz0iMCIvPgogICAgICAgICAgICA8L0Nyb3NzdGFiU3RhdGU+CiAgICAgICAgICAgIDxDcm9zc3RhYlN0YXRlIGVsZW1lbnQ9InZlMjUyNyI+CiAgICAgICAgICAgICAgICA8VmlzaWJsZUNlbGxzIGhvcml6b250YWxJbmRleD0iMCIgdmVydGljYWxJbmRleD0iMCIgaG9yaXpvbnRhbENlbGxzPSIwIiB2ZXJ0aWNhbENlbGxzPSIwIi8+CiAgICAgICAgICAgIDwvQ3Jvc3N0YWJTdGF0ZT4KICAgICAgICAgICAgPENyb3NzdGFiU3RhdGUgZWxlbWVudD0idmUyNTQ3Ij4KICAgICAgICAgICAgICAgIDxWaXNpYmxlQ2VsbHMgaG9yaXpvbnRhbEluZGV4PSIwIiB2ZXJ0aWNhbEluZGV4PSIw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10.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NZWFzdXJlU29ydEl0ZW0gcmVmPSJiaTY5OSIgc29ydERpcmVjdGlvbj0iZGVzY2VuZGluZyIv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kZ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Y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TWVhc3VyZVNvcnRJdGVtIHJlZj0iYmkxNjMwIiBzb3J0RGlyZWN0aW9uPSJhc2NlbmRpbmciL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NzQ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3NDQiIGJhc2U9ImJpMTA1OSIvPgogICAgICAgICAgICAgICAgPFJlbGF0aW9uYWxEYXRhSXRlbSBuYW1lPSJiaTY3ND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E1lYXN1cmVTb3J0SXRlbSByZWY9ImJpMTk2NiIgc29ydERpcmVjdGlvbj0iYXNjZW5kaW5nIi8+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E1lYXN1cmVTb3J0SXRlbSByZWY9ImJpMTk3MyIgc29ydERpcmVjdGlvbj0iYXNjZW5kaW5nIi8+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E1lYXN1cmVTb3J0SXRlbSByZWY9ImJpMjcwNyIgc29ydERpcmVjdGlvbj0iYXNjZW5kaW5nIj4KICAgICAgICAgICAgICAgICAgICAgICAgICAgIDxTb3J0TWVtYmVyIHJlZj0iYmkyNjM3Ij4nUmVzaWRlbnRpYWwnPC9Tb3J0TWVtYmVyPgogICAgICAgICAgICAgICAgICAgICAgICA8L01lYXN1cmVTb3J0SXRlbT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TWVhc3VyZVNvcnRJdGVtIHJlZj0iYmk2NDcyIiBzb3J0RGlyZWN0aW9uPSJhc2NlbmRpbmciL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Nzc1IiBiYXNlPSJiaTkyNCIvPgogICAgICAgICAgICAgICAgPFJlbGF0aW9uYWxEYXRhSXRlbSBuYW1lPSJiaTY3Nz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c3NyIgYmFzZT0iYmk5MjQiLz4KICAgICAgICAgICAgICAgIDxSZWxhdGlvbmFsRGF0YUl0ZW0gbmFtZT0iYmk2Nzc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3Nz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E1lYXN1cmVTb3J0SXRlbSByZWY9ImJpNjUyOSIgc29ydERpcmVjdGlvbj0iYXNjZW5kaW5nIi8+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Dd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EwNTU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U2VsZWN0aW9ucz4KICAgICAgICAgICAgICAgICAgICA8U2VsZWN0aW9uIHJlc3VsdERlZmluaXRpb249ImRkMTAzOSI+YW5kKGVxKCR7Ymk3MTl9LCdCT05EJyksZXEoJHtiaTcyMH0sJ0VVUicpKTwvU2VsZWN0aW9uPgogICAgICAgICAgICAgICAgPC9TZWxlY3Rpb25z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NlbGVjdGlvbnM+CiAgICAgICAgICAgICAgICAgICAgPFNlbGVjdGlvbiByZXN1bHREZWZpbml0aW9uPSJkZDQ2OTEiPmFuZChlcSgke2JpNDczOH0sJ0VVJyksZXEoJHtiaTQ1MDJ9LCdEb21lc3RpYyAoQ291bnRyeSBvZiBJc3N1ZXIpJyksZXEoJHtiaTQ2ODR9LDIyNTUzKSk8L1NlbGVjdGlvbj4KICAgICAgICAgICAgICAgIDwvU2VsZWN0aW9ucz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wIiB2ZXJ0aWNhbEluZGV4PSIwIiBob3Jpem9udGFsQ2VsbHM9IjEiIHZlcnRpY2FsQ2VsbHM9IjIiLz4KICAgICAgICAgICAgPC9Dcm9zc3RhYlN0YXRlPgogICAgICAgICAgICA8Q3Jvc3N0YWJTdGF0ZSBlbGVtZW50PSJ2ZTIzMzAiPgogICAgICAgICAgICAgICAgPFZpc2libGVDZWxscyBob3Jpem9udGFsSW5kZXg9IjAiIHZlcnRpY2FsSW5kZXg9IjAiIGhvcml6b250YWxDZWxscz0iMSIgdmVydGljYWxDZWxscz0iNyIvPgogICAgICAgICAgICA8L0Nyb3NzdGFiU3RhdGU+CiAgICAgICAgICAgIDxDcm9zc3RhYlN0YXRlIGVsZW1lbnQ9InZlMjYxNyI+CiAgICAgICAgICAgICAgICA8VmlzaWJsZUNlbGxzIGhvcml6b250YWxJbmRleD0iMCIgdmVydGljYWxJbmRleD0iMCIgaG9yaXpvbnRhbENlbGxzPSIxIiB2ZXJ0aWNhbENlbGxzPSIwIi8+CiAgICAgICAgICAgIDwvQ3Jvc3N0YWJTdGF0ZT4KICAgICAgICAgICAgPENyb3NzdGFiU3RhdGUgZWxlbWVudD0idmUxMDk1Ij4KICAgICAgICAgICAgICAgIDxWaXNpYmxlQ2VsbHMgaG9yaXpvbnRhbEluZGV4PSIwIiB2ZXJ0aWNhbEluZGV4PSIwIiBob3Jpem9udGFsQ2VsbHM9IjEiIHZlcnRpY2FsQ2VsbHM9IjQiLz4KICAgICAgICAgICAgPC9Dcm9zc3RhYlN0YXRlPgogICAgICAgICAgICA8Q3Jvc3N0YWJTdGF0ZSBlbGVtZW50PSJ2ZTEyNTgiPgogICAgICAgICAgICAgICAgPFZpc2libGVDZWxscyBob3Jpem9udGFsSW5kZXg9IjAiIHZlcnRpY2FsSW5kZXg9IjAiIGhvcml6b250YWxDZWxscz0iMSIgdmVydGljYWxDZWxscz0iMiIvPgogICAgICAgICAgICA8L0Nyb3NzdGFiU3RhdGU+CiAgICAgICAgICAgIDxDcm9zc3RhYlN0YXRlIGVsZW1lbnQ9InZlMTM3MiI+CiAgICAgICAgICAgICAgICA8VmlzaWJsZUNlbGxzIGhvcml6b250YWxJbmRleD0iMCIgdmVydGljYWxJbmRleD0iMCIgaG9yaXpvbnRhbENlbGxzPSIxIiB2ZXJ0aWNhbENlbGxzPSIyIi8+CiAgICAgICAgICAgIDwvQ3Jvc3N0YWJTdGF0ZT4KICAgICAgICAgICAgPENyb3NzdGFiU3RhdGUgZWxlbWVudD0idmUxNDAyIj4KICAgICAgICAgICAgICAgIDxWaXNpYmxlQ2VsbHMgaG9yaXpvbnRhbEluZGV4PSIwIiB2ZXJ0aWNhbEluZGV4PSIwIiBob3Jpem9udGFsQ2VsbHM9IjEiIHZlcnRpY2FsQ2VsbHM9IjIiLz4KICAgICAgICAgICAgPC9Dcm9zc3RhYlN0YXRlPgogICAgICAgICAgICA8Q3Jvc3N0YWJTdGF0ZSBlbGVtZW50PSJ2ZTI0NDUiPgogICAgICAgICAgICAgICAgPFZpc2libGVDZWxscyBob3Jpem9udGFsSW5kZXg9IjAiIHZlcnRpY2FsSW5kZXg9IjAiIGhvcml6b250YWxDZWxscz0iMSIgdmVydGljYWxDZWxscz0iMiIvPgogICAgICAgICAgICA8L0Nyb3NzdGFiU3RhdGU+CiAgICAgICAgICAgIDxDcm9zc3RhYlN0YXRlIGVsZW1lbnQ9InZlMjUyNyI+CiAgICAgICAgICAgICAgICA8VmlzaWJsZUNlbGxzIGhvcml6b250YWxJbmRleD0iMCIgdmVydGljYWxJbmRleD0iMCIgaG9yaXpvbnRhbENlbGxzPSIxIiB2ZXJ0aWNhbENlbGxzPSI0Ii8+CiAgICAgICAgICAgIDwvQ3Jvc3N0YWJTdGF0ZT4KICAgICAgICAgICAgPENyb3NzdGFiU3RhdGUgZWxlbWVudD0idmUyNTQ3Ij4KICAgICAgICAgICAgICAgIDxWaXNpYmxlQ2VsbHMgaG9yaXpvbnRhbEluZGV4PSIwIiB2ZXJ0aWNhbEluZGV4PSIwIiBob3Jpem9udGFsQ2VsbHM9IjEiIHZlcnRpY2FsQ2VsbHM9IjQ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TZWxlY3Rpb25zPgogICAgICAgICAgICAgICAgICAgIDxTZWxlY3Rpb24gcmVzdWx0RGVmaW5pdGlvbj0iZGQxNDQ1Ij5hbmQoZXEoJHtiaTE2MjJ9LDIyNTUzKSxlcSgke2JpMTQ2NX0sJyZndDswIC0gJmx0Oz0xMDAsMDAw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4MTMiPgogICAgICAgICAgICAgICAgPFNlbGVjdGlvbnM+CiAgICAgICAgICAgICAgICAgICAgPFNlbGVjdGlvbiByZXN1bHREZWZpbml0aW9uPSJkZDE4MTIiPmFuZChlcSgke2JpMTgwOH0sMjI1NTMpLGVxKCR7YmkxOTI2fSwnJmd0Oz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k0MSI+CiAgICAgICAgICAgICAgICA8U2VsZWN0aW9ucz4KICAgICAgICAgICAgICAgICAgICA8U2VsZWN0aW9uIHJlc3VsdERlZmluaXRpb249ImRkMTk0MCI+YW5kKGVxKCR7YmkxOTM2fSwyMjU1MyksZXEoJHtiaTE5NTZ9LCcmZ3Q7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TgxIj4KICAgICAgICAgICAgICAgIDxTZWxlY3Rpb25zPgogICAgICAgICAgICAgICAgICAgIDxTZWxlY3Rpb24gcmVzdWx0RGVmaW5pdGlvbj0iZGQxOTgwIj5hbmQoZXEoJHtiaTE5NzZ9LDIyNTUzKSxlcSgke2JpMTk5Nn0sJ1Jlc2lkZW50aWFsJyksZXEoJHtiaTMzMjd9LCdvL3cgQnVpbGRpbmdzIGxhbmQ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NlbGVjdGlvbnM+CiAgICAgICAgICAgICAgICAgICAgPFNlbGVjdGlvbiByZXN1bHREZWZpbml0aW9uPSJkZDY0ODAiPmFuZChlcSgke2JpNjQ3Nn0sMjI1NTMpLGVxKCR7Ymk2NDc3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wMCI+CiAgICAgICAgICAgICAgICA8U2VsZWN0aW9ucz4KICAgICAgICAgICAgICAgICAgICA8U2VsZWN0aW9uIHJlc3VsdERlZmluaXRpb249ImRkNjQ5OSI+YW5kKGVxKCR7Ymk2NDk1fSwyMjU1MyksZXEoJHtiaTY0OTZ9LCcmZ3Q7OTAlLeKJpD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xOSI+CiAgICAgICAgICAgICAgICA8U2VsZWN0aW9ucz4KICAgICAgICAgICAgICAgICAgICA8U2VsZWN0aW9uIHJlc3VsdERlZmluaXRpb249ImRkNjUxOCI+YW5kKGVxKCR7Ymk2NTE0fSwyMjU1MyksZXEoJHtiaTY1MTV9LCcmZ3Q7NTAlLeKJpDY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M4Ij4KICAgICAgICAgICAgICAgIDxTZWxlY3Rpb25zPgogICAgICAgICAgICAgICAgICAgIDxTZWxlY3Rpb24gcmVzdWx0RGVmaW5pdGlvbj0iZGQ2NTM3Ij5hbmQoZXEoJHtiaTY1MzJ9LDIyNTUzKSxlcSgke2JpNjUzM30sJ0NvbW1lcmNpYWwnKSxlcSgke2JpNjUzNH0sJ28vdyBTb2NpYWwgJmFtcDsgQ3VsdHVyYWwgcHVycG9zZXM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100.xml><?xml version="1.0" encoding="utf-8"?>
<ReportState xmlns="sas.reportstate">
  <data type="reportstate">UkNfU1RBUlRbVgVnZ1VjAgAAAFNnYwIAAABjAAAAAGRVBgAAAHZlNjYwNWRVAAAAAGMAAAAAZ5lmVQEAAABTVgFnmGRVBgAAAGJpNjk4MGRVEgAAAFJlZmluYW5jaW5nIE1hcmtlcmFWAWdjAWRVAgAAADc0Yxj8//9iAAAAAAAA+H9kVQIAAAA3NGMBAAAAVGMIAAAAYWMAZ2MCAAAAYwAAAABkVQUAAAB2ZTcyM2RVAAAAAGMAAAAAZ5lmVQEAAABTVgFnmGRVBgAAAGJpNjY0MGRVDAAAAEN1dCBPZmYgRGF0ZWFWAWdjAGFjGPz//2IAAAAAwDPWQGRVCgAAADMxLzAzLzIwMjJjAQAAAFRjCAAAAGFjAFRWAWZVAgAAAFNkVQYAAABiaTY2NDBkVQYAAABiaTY2NDFUVgFhVgFnZFUGAAAAZGQ2NjQ0VgFmVQIAAABTZFUFAAAAQVNTRVRkVQQAAABCT05EVFYBZmdVBAAAAFNWAWfAYwAAAABkVQYAAABiaTY2NDBkVQwAAABDdXQgT2ZmIERhdGVkVQcAAABERE1NWVk4YxgAAABWAWZjVQMAAABTAAAAAMAz1kAAAAAAwDPWQAAAAADAM9ZAVFYBYWMBAAAAYgMAAABiAAAAAAAA+H9iAAAAAAAA+H9iAAAAAAAA+H9iAAAAAAAA+H9iAAAAAAAA+H9hYwBjAGMAYwFWAWfAYwEAAABkVQYAAABiaTY2NDFkVQwAAABBc3NldCAvIEJvbmRhYxgAAABWAWFWAWZjVQMAAABTnP///wAAAAABAAAAVGMBAAAAYgMAAABiAAAAAAAA+H9iAAAAAAAA+H9iAAAAAAAA+H9iAAAAAAAA+H9iAAAAAAAA+H9hYwBjAGMAYwFWAWfAYwAAAABkVQYAAABiaTY2MzlkVQwAAABBdmVyYWdlIExpZmVkVQkAAABDT01NQTMyLjJjAAAAAFYBZmNVAwAAAFPzNvpynPA1QOopMMT92yxA94eIQ3YKHkBUVgFhYwIAAABiAwAAAGIAAAAAAAD4f2IAAAAAAAD4f2IAAAAAAAD4f2IAAAAAAAD4f2IAAAAAAAD4f2FjAGMAYwBjAVYBZ8BjAAAAAGRVBgAAAGJpNjYzOGRVIAAAAFdlaWdodGVkIEF2ZXJhZ2UgTGlmZSAoaW4geWVhcnMpZFUJAAAAQ09NTUExMi4xYxgAAABWAWZjVQMAAABTTlEqrYX/FEDyCAbE7SUXQAhwH7k2AhJAVFYBYWMCAAAAYgMAAABiAAAAAAAA+H9iAAAAAAAA+H9iAAAAAAAA+H9iAAAAAAAA+H9iAAAAAAAA+H9hYwBjAGMAYwFUZ6BhVgFlY1UAAAAAU1RhVgFhYwMAAABiAwAAAGMBYwBiAAAAAAAAAABWAWFWAWFWA2dnZFUGAAAAZGQ2NjQ0VgFhVgFmZ1UBAAAAU2dkVQoAAAAzMS8wMy8yMDIyVgFnYwBhYxj8//9iAAAAAMAz1kBkVQoAAAAzMS8wMy8yMDIyVgFmZ1UDAAAAU2dkVQsAAABNQVRDSEVTX0FMTFYBZ2MBZFULAAAATUFUQ0hFU19BTExjnP///2IAAAAAAAD4f2RVCwAAAE1BVENIRVNfQUxMVgFhYwIAAABjAVYBZmNVAQAAAFMAAAAAVFYBYVYBZmdVAgAAAFNWAWdjAGFjGPz//2JOUSqthf8UQGRVAwAAADUsMlYBZ2MAYWMY/P//YvM2+nKc8DVAZFUFAAAAMjEsOTRUVgFhZ2RVBQAAAEFTU0VUVgFnYwFkVQUAAABBU1NFVGMAAAAAYgAAAAAAAPh/ZFUFAAAAQVNTRVRWAWFjAgAAAGMBVgFmY1UBAAAAUwEAAABUVgFhVgFmZ1UCAAAAU1YBZ2MAYWMY/P//YvIIBsTtJRdAZFUDAAAANSw4VgFnYwBhYxj8//9i6ikwxP3bLEBkVQUAAAAxNCw0M1RWAWFnZFUEAAAAQk9ORFYBZ2MBZFUEAAAAQk9ORGMBAAAAYgAAAAAAAPh/ZFUEAAAAQk9ORFYBYWMCAAAAYwFWAWZjVQEAAABTAgAAAFRWAWFWAWZnVQIAAABTVgFnYwBhYxj8//9iCHAfuTYCEkBkVQMAAAA0LDVWAWdjAGFjGPz//2L3h4hDdgoeQGRVBAAAADcsNTFUVgFhVGMBAAAAYwFWAWFWAWFWAWFWAWFUYwAAAABjAVYBYVYBYVYBYVYBYVYBZmdVAQAAAFNnZFUXAAAAZGVmYXVsdFJvd0F4aXNIaWVyYXJjaHlkVRAAAABaZWlsZW5oaWVyYXJjaGllVgFmZ1UCAAAAU2dkVQYAAABiaTY2NDBkVQwAAABDdXQgT2ZmIERhdGVkVQcAAABERE1NWVk4YwAAAABjAVYBYVYBYWdkVQYAAABiaTY2NDFkVQwAAABBc3NldCAvIEJvbmRhYwEAAABjAVYBYVYBYVRjAAAAAGdkVQQAAAByb290VgFhVgFmZ1UBAAAAU2dkVQoAAAAzMS8wMy8yMDIyVgFnYwBhYxj8//9iAAAAAMAz1kBkVQoAAAAzMS8wMy8yMDIyVgFmZ1UCAAAAU2dkVQUAAABBU1NFVFYBZ2MBZFUFAAAAQVNTRVRjAAAAAGIAAAAAAAD4f2RVBQAAAEFTU0VUVgFhYwIAAABjAVYBYVYBYVYBYVYBYWdkVQQAAABCT05EVgFnYwFkVQQAAABCT05EYwEAAABiAAAAAAAA+H9kVQQAAABCT05EVgFhYwIAAABjAVYBYVYBYVYBYVYBYVRjAQAAAGMAVgFhVgFhVgFhVgFhVGMAAAAAYwBWAWFWAWFWAWFWAWFnZFUEAAAAcm9vdFYBYVYBZmdVAQAAAFNnZFUKAAAAMzEvMDMvMjAyMlYBZ2MAYWMY/P//YgAAAADAM9ZAZFUKAAAAMzEvMDMvMjAyMlYBZmdVAgAAAFNnZFUFAAAAQVNTRVRWAWdjAWRVBQAAAEFTU0VUYwAAAABiAAAAAAAA+H9kVQUAAABBU1NFVFYBYWMCAAAAYwFWAWFWAWFWAWFWAWFnZFUEAAAAQk9ORFYBZ2MBZFUEAAAAQk9ORGMBAAAAYgAAAAAAAPh/ZFUEAAAAQk9ORFYBYWMCAAAAYwFWAWFWAWFWAWFWAWFUYwEAAABjAFYBYVYBYVYBYVYBYVRjAAAAAGMAVgFhVgFhVgFhVgFhYwFUYwFjAGMAYgAAAAAAAAAAVgFmVQIAAABTZFUGAAAAYmk2NjM4ZFUGAAAAYmk2NjM5VGMAYwBjAGFjQgUCAFYBYWRV5QUAADxSZXN1bHQgcmVmPSJkZDY2ND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QtMTRUMTE6NDY6NDUuMTY3WiI+PFZhcmlhYmxlcz48TnVtZXJpY1ZhcmlhYmxlIHZhcm5hbWU9ImJpNjY0MCIgbGFiZWw9IkN1dCBPZmYgRGF0ZSIgcmVmPSJiaTY2NDAiIGNvbHVtbj0iYzAiIGZvcm1hdD0iRERNTVlZOCIgdXNhZ2U9ImNhdGVnb3JpY2FsIi8+PFN0cmluZ1ZhcmlhYmxlIHZhcm5hbWU9ImJpNjY0MSIgbGFiZWw9IkFzc2V0IC8gQm9uZCIgcmVmPSJiaTY2NDEiIGNvbHVtbj0iYzEiLz48TnVtZXJpY1ZhcmlhYmxlIHZhcm5hbWU9ImJpNjYzOSIgbGFiZWw9IkF2ZXJhZ2UgTGlmZSIgcmVmPSJiaTY2MzkiIGNvbHVtbj0iYzIiIGZvcm1hdD0iQ09NTUEzMi4yIiB1c2FnZT0icXVhbnRpdGF0aXZlIiBkZWZpbmVkQWdncmVnYXRpb249InN1bSIvPjxOdW1lcmljVmFyaWFibGUgdmFybmFtZT0iYmk2NjM4IiBsYWJlbD0iV2VpZ2h0ZWQgQXZlcmFnZSBMaWZlIChpbiB5ZWFycykiIHJlZj0iYmk2NjM4IiBjb2x1bW49ImMzIiBmb3JtYXQ9IkNPTU1BMTIuMS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C9Db2x1bW5zPjxEYXRhIGZvcm1hdD0iQ1NWIiByb3dDb3VudD0iMyIgYXZhaWxhYmxlUm93Q291bnQ9IjMiIHNpemU9IjE0MiIgZGF0YUxheW91dD0ibWluaW1hbCIgZ3JhbmRUb3RhbD0iZmFsc2UiIGlzSW5kZXhlZD0idHJ1ZSIgY29udGVudEtleT0iWlpNV0dINFJJVlVDUzVRQVpRTkU2NEZSTE01QjZNWkYiPjwhW0NEQVRBWzIyNzM1LjAsLTEwMCwyMS45Mzk4ODcyMjQyODA4OSw1LjI0OTUzMzM3MjYwMDQyMwoyMjczNS4wLDAsMTQuNDI5NjcwNDU4Njc4NTksNS43ODcwMzk4MTY3MzA4MjcKMjI3MzUuMCwxLDcuNTEwMjE2NzY1NjAyMzAwNCw0LjUwMjE2MTg3NzE5NzA3NQpdXT48L0RhdGE+PFN0cmluZ1RhYmxlIGZvcm1hdD0iQ1NWIiByb3dDb3VudD0iMiIgc2l6ZT0iMTUiIGNvbnRlbnRLZXk9IlBHNUM2Tlo3M1VNN0FUUURHT0JWUUdJREJRTlY3NVFYIj48IVtDREFUQVsiQVNTRVQiCiJCT05EIgpdXT48L1N0cmluZ1RhYmxlPjwvUmVzdWx0PlYBYWMAYwBjAGMBYwBjAGMAVgFhYwAAAABjAGMAXUVORF9SQys=</data>
</ReportState>
</file>

<file path=customXml/item101.xml><?xml version="1.0" encoding="utf-8"?>
<ReportState xmlns="sas.reportstate">
  <data type="reportstate">Q0VDU19TVEFSVFtWAWdVAAAAAFNUXUVORF9DRUNTKys=</data>
</ReportState>
</file>

<file path=customXml/item102.xml><?xml version="1.0" encoding="utf-8"?>
<ReportState xmlns="sas.reportstate">
  <data type="reportstate">UkNfU1RBUlRbVgVnZ1VjAgAAAFNnYwIAAABjAAAAAGRVBgAAAHZlNjYwNWRVAAAAAGMAAAAAZ5lmVQEAAABTVgFnmGRVBgAAAGJpNjk4MWRVEgAAAFJlZmluYW5jaW5nIE1hcmtlcmFWAWdjAWRVAgAAADc0Yxj8//9iAAAAAAAA+H9kVQIAAAA3NGMBAAAAVGMIAAAAYWMAZ2MCAAAAYwAAAABkVQUAAAB2ZTcyM2RVAAAAAGMAAAAAZ5lmVQEAAABTVgFnmGRVBgAAAGJpNjk4MmRVDAAAAEN1dCBPZmYgRGF0ZWFWAWdjAGFjGPz//2IAAAAAwDPWQGRVCgAAADMxLzAzLzIwMjJjAQAAAFRjCAAAAGFjAFRWAWZVAgAAAFNkVQYAAABiaTY2NTJkVQYAAABiaTY2NTNUVgFhVgFnZFUGAAAAZGQ2NjU2VgFmVQQAAABTZFUFAAAAQVNTRVRkVQQAAABCT05EZFUDAAAAQ0hGZFUDAAAARVVSVFYBZmdVAwAAAFNWAWfAYwEAAABkVQYAAABiaTY2NTJkVQwAAABBc3NldCAvIEJvbmRhYxgAAABWAWFWAWZjVQUAAABTAAAAAAAAAAAAAAAAAQAAAAEAAABUYwEAAABiBQAAAGIAAAAAAAD4f2IAAAAAAAD4f2IAAAAAAAD4f2IAAAAAAAD4f2IAAAAAAAD4f2FjAGMAYwBjAVYBZ8BjAQAAAGRVBgAAAGJpNjY1M2RVCAAAAEN1cnJlbmN5YWMYAAAAVgFhVgFmY1UFAAAAU5z///8CAAAAAwAAAJz///8DAAAAVGMBAAAAYgUAAABiAAAAAAAA+H9iAAAAAAAA+H9iAAAAAAAA+H9iAAAAAAAA+H9iAAAAAAAA+H9hYwBjAGMAYwFWAWfAYwAAAABkVQYAAABiaTY2NTFkVQcAAABCYWxhbmNlZFUJAAAAQ09NTUEzMi4yYwAAAABWAWZjVQUAAABT+tylSJnT7kGF61Fozo9XQQS0cWHRx+5BAABAz5or5kEAAEDPmivmQVRWAWFjAgAAAGIFAAAAYgAAAAAAAPh/YgAAAAAAAPh/YgAAAAAAAPh/YgAAAAAAAPh/YgAAAAAAAPh/YWMAYwBjAGMBVGegYVYBZWNVAAAAAFNUYVYBYWMFAAAAYgUAAABjAWMAYgAAAAAAAAAAVgFhVgFhVgNnZ2RVBgAAAGRkNjY1NlYBYVYBZmdVAgAAAFNnZFUFAAAAQVNTRVRWAWdjAWRVBQAAAEFTU0VUYwAAAABiAAAAAAAA+H9kVQUAAABBU1NFVFYBZmdVAwAAAFNnZFULAAAATUFUQ0hFU19BTExWAWdjAWRVCwAAAE1BVENIRVNfQUxMY5z///9iAAAAAAAA+H9kVQsAAABNQVRDSEVTX0FMTFYBYWMCAAAAYwFWAWZjVQEAAABTAAAAAFRWAWFWAWZnVQEAAABTVgFnYwBhYxj8//9i+tylSJnT7kFkVRMAAAA0wqAxMzfCoDQ3MMKgNTMzLDE4VFYBYWdkVQMAAABDSEZWAWdjAWRVAwAAAENIRmMCAAAAYgAAAAAAAPh/ZFUDAAAAQ0hGVgFhYwIAAABjAVYBZmNVAQAAAFMBAAAAVFYBYVYBZmdVAQAAAFNWAWdjAGFjGPz//2KF61Fozo9XQWRVDgAAADbCoDE3NsKgNTY5LDYzVFYBYWdkVQMAAABFVVJWAWdjAWRVAwAAAEVVUmMDAAAAYgAAAAAAAPh/ZFUDAAAARVVSVgFhYwIAAABjAVYBZmNVAQAAAFMCAAAAVFYBYVYBZmdVAQAAAFNWAWdjAGFjGPz//2IEtHFh0cfuQWRVEwAAADTCoDEzMcKgMjkzwqA5NjMsNTVUVgFhVGMBAAAAYwFWAWFWAWFWAWFWAWFnZFUEAAAAQk9ORFYBZ2MBZFUEAAAAQk9ORGMBAAAAYgAAAAAAAPh/ZFUEAAAAQk9ORFYBZmdVAgAAAFNnZFULAAAATUFUQ0hFU19BTExWAWdjAWRVCwAAAE1BVENIRVNfQUxMY5z///9iAAAAAAAA+H9kVQsAAABNQVRDSEVTX0FMTFYBYWMCAAAAYwFWAWZjVQEAAABTAwAAAFRWAWFWAWZnVQEAAABTVgFnYwBhYxj8//9iAABAz5or5kFkVRMAAAAywqA5NzXCoDY1McKgNDUwLDAwVFYBYWdkVQMAAABFVVJWAWdjAWRVAwAAAEVVUmMDAAAAYgAAAAAAAPh/ZFUDAAAARVVSVgFhYwIAAABjAVYBZmNVAQAAAFMEAAAAVFYBYVYBZmdVAQAAAFNWAWdjAGFjGPz//2IAAEDPmivmQWRVEwAAADLCoDk3NcKgNjUxwqA0NTAsMDBUVgFhVGMBAAAAYwFWAWFWAWFWAWFWAWFUYwAAAABjAVYBYVYBYVYBYVYBYVYBZmdVAQAAAFNnZFUXAAAAZGVmYXVsdFJvd0F4aXNIaWVyYXJjaHlkVRAAAABaZWlsZW5oaWVyYXJjaGllVgFmZ1UCAAAAU2dkVQYAAABiaTY2NTJkVQwAAABBc3NldCAvIEJvbmRhYwEAAABjAVYBYVYBYWdkVQYAAABiaTY2NTNkVQgAAABDdXJyZW5jeWFjAQAAAGMBVgFhVgFhVGMAAAAAZ2RVBAAAAHJvb3RWAWFWAWZnVQIAAABTZ2RVBQAAAEFTU0VUVgFnYwFkVQUAAABBU1NFVGMAAAAAYgAAAAAAAPh/ZFUFAAAAQVNTRVRWAWZnVQIAAABTZ2RVAwAAAENIRlYBZ2MBZFUDAAAAQ0hGYwIAAABiAAAAAAAA+H9kVQMAAABDSEZWAWFjAgAAAGMBVgFhVgFhVgFhVgFhZ2RVAwAAAEVVUlYBZ2MBZFUDAAAARVVSYwMAAABiAAAAAAAA+H9kVQMAAABFVVJWAWFjAgAAAGMBVgFhVgFhVgFhVgFhVGMBAAAAYwBWAWFWAWFWAWFWAWFnZFUEAAAAQk9ORFYBZ2MBZFUEAAAAQk9ORGMBAAAAYgAAAAAAAPh/ZFUEAAAAQk9ORFYBZmdVAQAAAFNnZFUDAAAARVVSVgFnYwFkVQMAAABFVVJjAwAAAGIAAAAAAAD4f2RVAwAAAEVVUlYBYWMCAAAAYwFWAWFWAWFWAWFWAWFUYwEAAABjAFYBYVYBYVYBYVYBYVRjAAAAAGMAVgFhVgFhVgFhVgFhZ2RVBAAAAHJvb3RWAWFWAWZnVQIAAABTZ2RVBQAAAEFTU0VUVgFnYwFkVQUAAABBU1NFVGMAAAAAYgAAAAAAAPh/ZFUFAAAAQVNTRVRWAWZnVQIAAABTZ2RVAwAAAENIRlYBZ2MBZFUDAAAAQ0hGYwIAAABiAAAAAAAA+H9kVQMAAABDSEZWAWFjAgAAAGMBVgFhVgFhVgFhVgFhZ2RVAwAAAEVVUlYBZ2MBZFUDAAAARVVSYwMAAABiAAAAAAAA+H9kVQMAAABFVVJWAWFjAgAAAGMBVgFhVgFhVgFhVgFhVGMBAAAAYwBWAWFWAWFWAWFWAWFnZFUEAAAAQk9ORFYBZ2MBZFUEAAAAQk9ORGMBAAAAYgAAAAAAAPh/ZFUEAAAAQk9ORFYBZmdVAQAAAFNnZFUDAAAARVVSVgFnYwFkVQMAAABFVVJjAwAAAGIAAAAAAAD4f2RVAwAAAEVVUlYBYWMCAAAAYwFWAWFWAWFWAWFWAWFUYwEAAABjAFYBYVYBYVYBYVYBYVRjAAAAAGMAVgFhVgFhVgFhVgFhYwFUYwFjAGMAYgAAAAAAAAAAVgFmVQEAAABTZFUGAAAAYmk2NjUxVGMAYwBjAGFjQgUCAFYBYWRVzgQAADxSZXN1bHQgcmVmPSJkZDY2NTY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QtMTRUMTE6NDY6NDUuMTY3WiI+PFZhcmlhYmxlcz48U3RyaW5nVmFyaWFibGUgdmFybmFtZT0iYmk2NjUyIiBsYWJlbD0iQXNzZXQgLyBCb25kIiByZWY9ImJpNjY1MiIgY29sdW1uPSJjMCIvPjxTdHJpbmdWYXJpYWJsZSB2YXJuYW1lPSJiaTY2NTMiIGxhYmVsPSJDdXJyZW5jeSIgcmVmPSJiaTY2NTMiIGNvbHVtbj0iYzEiLz48TnVtZXJpY1ZhcmlhYmxlIHZhcm5hbWU9ImJpNjY1MSIgbGFiZWw9IkJhbGFuY2UiIHJlZj0iYmk2NjUxIiBjb2x1bW49ImMyIiBmb3JtYXQ9IkNPTU1BMzIuMiIgdXNhZ2U9InF1YW50aXRhdGl2ZSIgZGVmaW5lZEFnZ3JlZ2F0aW9uPSJzdW0iLz48L1ZhcmlhYmxlcz48Q29sdW1ucz48U3RyaW5nQ29sdW1uIGNvbG5hbWU9ImMwIiBlbmNvZGluZz0idGV4dCIgbWF4TGVuZ3RoPSIxIi8+PFN0cmluZ0NvbHVtbiBjb2xuYW1lPSJjMSIgZW5jb2Rpbmc9InRleHQiIG1heExlbmd0aD0iMSIvPjxOdW1lcmljQ29sdW1uIGNvbG5hbWU9ImMyIiBlbmNvZGluZz0idGV4dCIgZGF0YVR5cGU9ImRvdWJsZSIvPjwvQ29sdW1ucz48RGF0YSBmb3JtYXQ9IkNTViIgcm93Q291bnQ9IjUiIGF2YWlsYWJsZVJvd0NvdW50PSI1IiBzaXplPSIxMDUiIGRhdGFMYXlvdXQ9Im1pbmltYWwiIGdyYW5kVG90YWw9ImZhbHNlIiBpc0luZGV4ZWQ9InRydWUiIGNvbnRlbnRLZXk9IjdZSlZaQVlTVFE1WjJRSldGRElTNlM2SEJNV1kzWFJUIj48IVtDREFUQVswLC0xMDAsNC4xMzc0NzA1MzMxODMyMjQ3RTkKMCwyLDYxNzY1NjkuNjMKMCwzLDQuMTMxMjkzOTYzNTUzMjI0NkU5CjEsLTEwMCwyLjk3NTY1MTQ1RTkKMSwzLDIuOTc1NjUxNDVFOQpdXT48L0RhdGE+PFN0cmluZ1RhYmxlIGZvcm1hdD0iQ1NWIiByb3dDb3VudD0iNCIgc2l6ZT0iMjciIGNvbnRlbnRLZXk9IkRFQlJCNkhBT1lQVENMR1VWWVQ1WFY3Tk9WUExKRkg3Ij48IVtDREFUQVsiQVNTRVQiCiJCT05EIgoiQ0hGIgoiRVVSIgpdXT48L1N0cmluZ1RhYmxlPjwvUmVzdWx0PlYBYWMAYwBjAGMBYwBjAGMAVgFhYwAAAABjAGMAXUVORF9SQys=</data>
</ReportState>
</file>

<file path=customXml/item103.xml><?xml version="1.0" encoding="utf-8"?>
<ReportState xmlns="sas.reportstate">
  <data type="reportstate">UkNfU1RBUlRbVgVnZ1VjAgAAAFNnYwIAAABjAAAAAGRVBgAAAHZlNjYwNWRVAAAAAGMAAAAAZ5lmVQEAAABTVgFnmGRVBgAAAGJpNjk4M2RVEgAAAFJlZmluYW5jaW5nIE1hcmtlcmFWAWdjAWRVAgAAADc0Yxj8//9iAAAAAAAA+H9kVQIAAAA3NGMBAAAAVGMIAAAAYWMAZ2MCAAAAYwAAAABkVQUAAAB2ZTcyM2RVAAAAAGMAAAAAZ5lmVQEAAABTVgFnmGRVBgAAAGJpNjk4NGRVDAAAAEN1dCBPZmYgRGF0ZWFWAWdjAGFjGPz//2IAAAAAwDPWQGRVCgAAADMxLzAzLzIwMjJjAQAAAFRjCAAAAGFjAFRWAWZVAgAAAFNkVQYAAABiaTY2NjJkVQYAAABiaTY2NjNUVgFhVgFnZFUGAAAAZGQ2NjY0VgFmVQMAAABTZFUEAAAAQk9ORGRVAwAAAEZpeGRVBQAAAG1tVmFyVFYBZmdVAwAAAFNWAWfAYwEAAABkVQYAAABiaTY2NjJkVQwAAABBc3NldCAvIEJvbmRhYxgAAABWAWFWAWZjVQIAAABTAAAAAAAAAABUYwEAAABiAgAAAGIAAAAAAAD4f2IAAAAAAAD4f2IAAAAAAAD4f2IAAAAAAAD4f2L////////vf2RVBAAAAEJPTkRjAGMAYwBjAFYBZ8BjAQAAAGRVBgAAAGJpNjY2M2RVFgAAAEludGVyZXN0IFJhdGUgQmVoYXZpb3JhYxgAAABWAWFWAWZjVQIAAABTAQAAAAIAAABUYwEAAABiAgAAAGIAAAAAAAD4f2IAAAAAAAD4f2IAAAAAAAD4f2IAAAAAAAD4f2L////////vf2RVBQAAAG1tVmFyYwBjAGMAYwBWAWfAYwAAAABkVQYAAABiaTY2NjVkVQcAAABCYWxhbmNlZFUJAAAAQ09NTUEzMi4yYwAAAABWAWZjVQIAAABTAAAA6GUJkkEAAACgT5vlQVRWAWFjAgAAAGICAAAAYgAAAOhlCZJBYgAAAOhlCZJBYgAAAKBPm+VBYgAAAAAAAPh/YgAAQM+aK+ZBYWMAYwBjAGMAVGegYVYBZWNVAAAAAFNUYVYBYWMCAAAAYgIAAABjAWMAYgAAAAAAAAAAVgFhVgFhVgNhYWNCBAIEVgFhZFWbBAAAPFJlc3VsdCByZWY9ImRkNjY2N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NS4xNjdaIj48VmFyaWFibGVzPjxTdHJpbmdWYXJpYWJsZSB2YXJuYW1lPSJiaTY2NjIiIGxhYmVsPSJBc3NldCAvIEJvbmQiIHJlZj0iYmk2NjYyIiBjb2x1bW49ImMwIi8+PFN0cmluZ1ZhcmlhYmxlIHZhcm5hbWU9ImJpNjY2MyIgbGFiZWw9IkludGVyZXN0IFJhdGUgQmVoYXZpb3IiIHJlZj0iYmk2NjYzIiBjb2x1bW49ImMxIi8+PE51bWVyaWNWYXJpYWJsZSB2YXJuYW1lPSJiaTY2NjUiIGxhYmVsPSJCYWxhbmNlIiByZWY9ImJpNjY2NS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zIiBhdmFpbGFibGVSb3dDb3VudD0iMyIgc2l6ZT0iNDgiIGRhdGFMYXlvdXQ9Im1pbmltYWwiIGdyYW5kVG90YWw9InRydWUiIGlzSW5kZXhlZD0idHJ1ZSIgY29udGVudEtleT0iWVhFVlVBTlE1NFVORldNMk9UVFVMVzVCQUdTM1dNN0IiPjwhW0NEQVRBWzAsMSw3LjU2NTE0NUU3CjAsMiwyLjlFOQotMTAwLC0xMDAsMi45NzU2NTE0NUU5Cl1dPjwvRGF0YT48U3RyaW5nVGFibGUgZm9ybWF0PSJDU1YiIHJvd0NvdW50PSIzIiBzaXplPSIyMSIgY29udGVudEtleT0iTUhENEUzRFZFWUNKQVgzTFNER0ZWQUlNSUZZRjdYUjUiPjwhW0NEQVRBWyJCT05EIgoiRml4IgoibW1WYXIiCl1dPjwvU3RyaW5nVGFibGU+PC9SZXN1bHQ+VgFhYwBjAGMAYwFjAGMAYwBWAWFjAAAAAGMAYwBdRU5EX1JDKw==</data>
</ReportState>
</file>

<file path=customXml/item104.xml><?xml version="1.0" encoding="utf-8"?>
<ReportState xmlns="sas.reportstate">
  <data type="reportstate">Q0VDU19TVEFSVFtWAWdVAAAAAFNUXUVORF9DRUNTKys=</data>
</ReportState>
</file>

<file path=customXml/item105.xml><?xml version="1.0" encoding="utf-8"?>
<ReportState xmlns="sas.reportstate">
  <data type="reportstate">UkNfU1RBUlRbVgVnZ1VjAgAAAFNnYwIAAABjAAAAAGRVBgAAAHZlNjYwNWRVAAAAAGMAAAAAZ5lmVQEAAABTVgFnmGRVBgAAAGJpNjk4NWRVEgAAAFJlZmluYW5jaW5nIE1hcmtlcmFWAWdjAWRVAgAAADc0Yxj8//9iAAAAAAAA+H9kVQIAAAA3NGMBAAAAVGMIAAAAYWMAZ2MCAAAAYwAAAABkVQUAAAB2ZTcyM2RVAAAAAGMAAAAAZ5lmVQEAAABTVgFnmGRVBgAAAGJpNjY3MmRVDAAAAEN1dCBPZmYgRGF0ZWFWAWdjAGFjGPz//2IAAAAAwDPWQGRVCgAAADMxLzAzLzIwMjJjAQAAAFRjCAAAAGFjAFRWAWZVAwAAAFNkVQYAAABiaTY2NzRkVQYAAABiaTY2NzVkVQYAAABiaTY2NzJUVgFhVgFnZFUGAAAAZGQ2Njc5VgFmVQIAAABTZFUcAAAARG9tZXN0aWMgKENvdW50cnkgb2YgSXNzdWVyKWRVAgAAAEVVVFYBZmdVBAAAAFNWAWfAYwAAAABkVQYAAABiaTY2NzJkVRMAAABKb2luZWQgQ3V0IE9mZiBEYXRlZFUFAAAAREFURTljGAAAAFYBZmNVAwAAAFMAAAAAwDPWQAAAAADAM9ZAAAAAAMAz1kBUVgFhYwEAAABiAwAAAGIAAAAAAAD4f2IAAAAAAAD4f2IAAAAAAAD4f2IAAAAAAAD4f2IAAAAAAAD4f2FjAGMAYwBjAVYBZ8BjAQAAAGRVBgAAAGJpNjY3NGRVAgAAAEVVYWMYAAAAVgFhVgFmY1UDAAAAU5z///8BAAAAAQAAAFRjAQAAAGIDAAAAYgAAAAAAAPh/YgAAAAAAAPh/YgAAAAAAAPh/YgAAAAAAAPh/YgAAAAAAAPh/YWMAYwBjAGMBVgFnwGMBAAAAZFUGAAAAYmk2Njc1ZFUbAAAAU3Vic3RpdHV0ZSBBc3NldHMgLSBDb3VudHJ5YWMYAAAAVgFhVgFmY1UDAAAAU5z///+c////AAAAAFRjAQAAAGIDAAAAYgAAAAAAAPh/YgAAAAAAAPh/YgAAAAAAAPh/YgAAAAAAAPh/YgAAAAAAAPh/YWMAYwBjAGMBVgFnwGMAAAAAZFUGAAAAYmk2NjczZFUMAAAATm9taW5hbCAobW4pZFUIAAAAQ09NTUExMi5jAAAAAFYBZmNVAwAAAFOamZmZmRlXQJqZmZmZGVdAmpmZmZkZV0BUVgFhYwIAAABiAwAAAGIAAAAAAAD4f2IAAAAAAAD4f2IAAAAAAAD4f2IAAAAAAAD4f2IAAAAAAAD4f2FjAGMAYwBjAVRnoGFWAWVjVQAAAABTVGFWAWFjAwAAAGIDAAAAYwFjAGIAAAAAAAAAAFYBYVYBYVYDZ2dkVQYAAABkZDY2NzlWAWFWAWZnVQIAAABTZ2RVCwAAAE1BVENIRVNfQUxMVgFnYwFkVQsAAABNQVRDSEVTX0FMTGOc////YgAAAAAAAPh/ZFULAAAATUFUQ0hFU19BTExWAWZnVQEAAABTZ2RVCwAAAE1BVENIRVNfQUxMVgFnYwFkVQsAAABNQVRDSEVTX0FMTGOc////YgAAAAAAAPh/ZFULAAAATUFUQ0hFU19BTExWAWZnVQEAAABTZ2RVDgAAADMxLiBNw6RyeiAyMDIyVgFnYwBhYxj8//9iAAAAAMAz1kBkVQ4AAAAzMS4gTcOkcnogMjAyMlYBYWMDAAAAYwFWAWZjVQEAAABTAAAAAFRWAWFWAWZnVQEAAABTVgFnYwBhYxj8//9impmZmZkZV0BkVQIAAAA5MlRWAWFUYwIAAABjAVYBYVYBYVYBYVYBYVRjAQAAAGMBVgFhVgFhVgFhVgFhZ2RVAgAAAEVVVgFnYwFkVQIAAABFVWMBAAAAYgAAAAAAAPh/ZFUCAAAARVVWAWZnVQIAAABTZ2RVCwAAAE1BVENIRVNfQUxMVgFnYwFkVQsAAABNQVRDSEVTX0FMTGOc////YgAAAAAAAPh/ZFULAAAATUFUQ0hFU19BTExWAWZnVQEAAABTZ2RVDgAAADMxLiBNw6RyeiAyMDIyVgFnYwBhYxj8//9iAAAAAMAz1kBkVQ4AAAAzMS4gTcOkcnogMjAyMlYBYWMDAAAAYwFWAWZjVQEAAABTAQAAAFRWAWFWAWZnVQEAAABTVgFnYwBhYxj8//9impmZmZkZV0BkVQIAAAA5MlRWAWFUYwIAAABjAVYBYVYBYVYBYVYBYWdkVRwAAABEb21lc3RpYyAoQ291bnRyeSBvZiBJc3N1ZXIpVgFnYwFkVRwAAABEb21lc3RpYyAoQ291bnRyeSBvZiBJc3N1ZXIpYwAAAABiAAAAAAAA+H9kVRwAAABEb21lc3RpYyAoQ291bnRyeSBvZiBJc3N1ZXIpVgFmZ1UBAAAAU2dkVQ4AAAAzMS4gTcOkcnogMjAyMlYBZ2MAYWMY/P//YgAAAADAM9ZAZFUOAAAAMzEuIE3DpHJ6IDIwMjJWAWFjAwAAAGMBVgFmY1UBAAAAUwIAAABUVgFhVgFmZ1UBAAAAU1YBZ2MAYWMY/P//YpqZmZmZGVdAZFUCAAAAOTJUVgFhVGMCAAAAYwFWAWFWAWFWAWFWAWFUYwEAAABjAVYBYVYBYVYBYVYBYVRjAAAAAGMBVgFhVgFhVgFhVgFhVgFmZ1UCAAAAU2dkVRcAAABkZWZhdWx0Um93QXhpc0hpZXJhcmNoeWRVEAAAAFplaWxlbmhpZXJhcmNoaWVWAWZnVQIAAABTZ2RVBgAAAGJpNjY3NGRVAgAAAEVVYWMBAAAAYwFWAWFWAWFnZFUGAAAAYmk2Njc1ZFUbAAAAU3Vic3RpdHV0ZSBBc3NldHMgLSBDb3VudHJ5YWMBAAAAYwFWAWFWAWFUYwAAAABnZFUEAAAAcm9vdFYBYVYBZmdVAQAAAFNnZFUCAAAARVVWAWdjAWRVAgAAAEVVYwEAAABiAAAAAAAA+H9kVQIAAABFVVYBZmdVAQAAAFNnZFUcAAAARG9tZXN0aWMgKENvdW50cnkgb2YgSXNzdWVyKVYBZ2MBZFUcAAAARG9tZXN0aWMgKENvdW50cnkgb2YgSXNzdWVyKWMAAAAAYgAAAAAAAPh/ZFUcAAAARG9tZXN0aWMgKENvdW50cnkgb2YgSXNzdWVyKVYBYWMCAAAAYwFWAWFWAWFWAWFWAWFUYwEAAABjAFYBYVYBYVYBYVYBYVRjAAAAAGMAVgFhVgFhVgFhVgFhZ2RVBAAAAHJvb3RWAWFWAWZnVQEAAABTZ2RVAgAAAEVVVgFnYwFkVQIAAABFVWMBAAAAYgAAAAAAAPh/ZFUCAAAARVVWAWZnVQEAAABTZ2RVHAAAAERvbWVzdGljIChDb3VudHJ5IG9mIElzc3VlcilWAWdjAWRVHAAAAERvbWVzdGljIChDb3VudHJ5IG9mIElzc3VlciljAAAAAGIAAAAAAAD4f2RVHAAAAERvbWVzdGljIChDb3VudHJ5IG9mIElzc3VlcilWAWFjAgAAAGMBVgFhVgFhVgFhVgFhVGMBAAAAYwBWAWFWAWFWAWFWAWFUYwAAAABjAFYBYVYBYVYBYVYBYWMBZ2RVGgAAAGRlZmF1bHRDb2x1bW5BeGlzSGllcmFyY2h5ZFURAAAAU3BhbHRlbmhpZXJhcmNoaWVWAWZnVQEAAABTZ2RVBgAAAGJpNjY3MmRVEwAAAEpvaW5lZCBDdXQgT2ZmIERhdGVkVQUAAABEQVRFOWMAAAAAYwFWAWFWAWFUYwAAAABnZFUEAAAAcm9vdFYBYVYBZmdVAQAAAFNnZFUOAAAAMzEuIE3DpHJ6IDIwMjJWAWdjAGFjGPz//2IAAAAAwDPWQGRVDgAAADMxLiBNw6RyeiAyMDIyVgFhYwEAAABjAVYBYVYBYVYBYVYBYVRjAAAAAGMAVgFhVgFhVgFhVgFhZ2RVBAAAAHJvb3RWAWFWAWZnVQEAAABTZ2RVDgAAADMxLiBNw6RyeiAyMDIyVgFnYwBhYxj8//9iAAAAAMAz1kBkVQ4AAAAzMS4gTcOkcnogMjAyMlYBYWMBAAAAYwFWAWFWAWFWAWFWAWFUYwAAAABjAFYBYVYBYVYBYVYBYWMBVGMBYwBjAGIAAAAAAAAAAFYBZlUBAAAAU2RVBgAAAGJpNjY3M1RjAGMAYwBhY0IFAgBWAWFkVZIFAAA8UmVzdWx0IHJlZj0iZGQ2Njc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3LjA1N1oiPjxWYXJpYWJsZXM+PE51bWVyaWNWYXJpYWJsZSB2YXJuYW1lPSJiaTY2NzIiIGxhYmVsPSJKb2luZWQgQ3V0IE9mZiBEYXRlIiByZWY9ImJpNjY3MiIgY29sdW1uPSJjMCIgZm9ybWF0PSJEQVRFOSIgdXNhZ2U9ImNhdGVnb3JpY2FsIi8+PFN0cmluZ1ZhcmlhYmxlIHZhcm5hbWU9ImJpNjY3NCIgbGFiZWw9IkVVIiByZWY9ImJpNjY3NCIgY29sdW1uPSJjMSIvPjxTdHJpbmdWYXJpYWJsZSB2YXJuYW1lPSJiaTY2NzUiIGxhYmVsPSJTdWJzdGl0dXRlIEFzc2V0cyAtIENvdW50cnkiIHJlZj0iYmk2Njc1IiBjb2x1bW49ImMyIiBzb3J0T249ImN1c3RvbSIgY3VzdG9tU29ydD0iY3M0NTA1Ii8+PE51bWVyaWNWYXJpYWJsZSB2YXJuYW1lPSJiaTY2NzMiIGxhYmVsPSJOb21pbmFsIChtbikiIHJlZj0iYmk2NjczIiBjb2x1bW49ImMzIiBmb3JtYXQ9IkNPTU1BMTIuIiB1c2FnZT0icXVhbnRpdGF0aXZlIiBkZWZpbmVkQWdncmVnYXRpb249InN1bSIvPjwvVmFyaWFibGVzPjxDb2x1bW5zPjxOdW1lcmljQ29sdW1uIGNvbG5hbWU9ImMwIiBlbmNvZGluZz0idGV4dCIgZGF0YVR5cGU9ImRhdGUiLz48U3RyaW5nQ29sdW1uIGNvbG5hbWU9ImMxIiBlbmNvZGluZz0idGV4dCIgbWF4TGVuZ3RoPSIxIi8+PFN0cmluZ0NvbHVtbiBjb2xuYW1lPSJjMiIgZW5jb2Rpbmc9InRleHQiIG1heExlbmd0aD0iMSIvPjxOdW1lcmljQ29sdW1uIGNvbG5hbWU9ImMzIiBlbmNvZGluZz0idGV4dCIgZGF0YVR5cGU9ImRvdWJsZSIvPjwvQ29sdW1ucz48RGF0YSBmb3JtYXQ9IkNTViIgcm93Q291bnQ9IjMiIGF2YWlsYWJsZVJvd0NvdW50PSIzIiBzaXplPSI2MCIgZGF0YUxheW91dD0ibWluaW1hbCIgZ3JhbmRUb3RhbD0iZmFsc2UiIGlzSW5kZXhlZD0idHJ1ZSIgY29udGVudEtleT0iNUhRSlBNSVRZSlFNV1ZZTUZNNEs2Q1hUV0tQRUVBM0UiPjwhW0NEQVRBWzIyNzM1LjAsLTEwMCwtMTAwLDkyLjQKMjI3MzUuMCwxLC0xMDAsOTIuNAoyMjczNS4wLDEsMCw5Mi40Cl1dPjwvRGF0YT48U3RyaW5nVGFibGUgZm9ybWF0PSJDU1YiIHJvd0NvdW50PSIyIiBzaXplPSIzNiIgY29udGVudEtleT0iN0lJWVNaRllTNkVZV0RUVDJCRElaT0YyM1ZBNjdNVjUiPjwhW0NEQVRBWyJEb21lc3RpYyAoQ291bnRyeSBvZiBJc3N1ZXIpIgoiRVUiCl1dPjwvU3RyaW5nVGFibGU+PC9SZXN1bHQ+VgFhYwBjAGMAYwFjAGMAYwBWAWFjAAAAAGMAYwBdRU5EX1JDKw==</data>
</ReportState>
</file>

<file path=customXml/item106.xml><?xml version="1.0" encoding="utf-8"?>
<ReportState xmlns="sas.reportstate">
  <data type="reportstate">UkNfU1RBUlRbVgVnZ1VjAgAAAFNnYwIAAABjAAAAAGRVBgAAAHZlNjYwNWRVAAAAAGMAAAAAZ5lmVQEAAABTVgFnmGRVBgAAAGJpNjk4NmRVEgAAAFJlZmluYW5jaW5nIE1hcmtlcmFWAWdjAWRVAgAAADc0Yxj8//9iAAAAAAAA+H9kVQIAAAA3NGMBAAAAVGMIAAAAYWMAZ2MCAAAAYwAAAABkVQUAAAB2ZTcyM2RVAAAAAGMAAAAAZ5lmVQEAAABTVgFnmGRVBgAAAGJpNjk4N2RVDAAAAEN1dCBPZmYgRGF0ZWFWAWdjAGFjGPz//2IAAAAAwDPWQGRVCgAAADMxLzAzLzIwMjJjAQAAAFRjCAAAAGFjAFRWAWZVAQAAAFNkVQYAAABiaTY2ODZUVgFhVgFnZFUGAAAAZGQ2Njg3VgFmVQEAAABTZFUBAAAAWVRWAWZnVQIAAABTVgFnwGMBAAAAZFUGAAAAYmk2Njg2ZFUOAAAAQ0MgZWxpZ2liaWxpdHlhYxgAAABWAWFWAWZjVQEAAABTAAAAAFRjAQAAAGIBAAAAYgAAAAAAAPh/YgAAAAAAAPh/YgAAAAAAAPh/YgAAAAAAAPh/YgAAAAAAAPh/ZFUBAAAAWWMAYwBjAGMAVgFnwGMAAAAAZFUGAAAAYmk2Njg4ZFUMAAAATm9taW5hbCAobW4pZFUIAAAAQ09NTUExMi5jAAAAAFYBZmNVAQAAAFNX6z1e1CmWQFRWAWFjAgAAAGIBAAAAYlfrPV7UKZZAYlfrPV7UKZZAYlfrPV7UKZZAYgAAAAAAAPh/YgAAAAAAAPh/YWMAYwBjAGMAVGegYVYBZWNVAAAAAFNUYVYBYWMBAAAAYgEAAABjAWMAYgAAAAAAAAAAVgFhVgFhVgNhYWNCBAIEVgFhZFVoAwAAPFJlc3VsdCByZWY9ImRkNjY4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MC44NjdaIj48VmFyaWFibGVzPjxTdHJpbmdWYXJpYWJsZSB2YXJuYW1lPSJiaTY2ODYiIGxhYmVsPSJDQyBlbGlnaWJpbGl0eSIgcmVmPSJiaTY2ODYiIGNvbHVtbj0iYzAiLz48TnVtZXJpY1ZhcmlhYmxlIHZhcm5hbWU9ImJpNjY4OCIgbGFiZWw9Ik5vbWluYWwgKG1uKSIgcmVmPSJiaTY2ODgiIGNvbHVtbj0iYzEiIGZvcm1hdD0iQ09NTUExMi4iIHVzYWdlPSJxdWFudGl0YXRpdmUiIGRlZmluZWRBZ2dyZWdhdGlvbj0ic3VtIi8+PC9WYXJpYWJsZXM+PENvbHVtbnM+PFN0cmluZ0NvbHVtbiBjb2xuYW1lPSJjMCIgZW5jb2Rpbmc9InRleHQiIG1heExlbmd0aD0iMyIvPjxOdW1lcmljQ29sdW1uIGNvbG5hbWU9ImMxIiBlbmNvZGluZz0idGV4dCIgZGF0YVR5cGU9ImRvdWJsZSIvPjwvQ29sdW1ucz48RGF0YSBmb3JtYXQ9IkNTViIgcm93Q291bnQ9IjEiIGF2YWlsYWJsZVJvd0NvdW50PSIxIiBzaXplPSIyMyIgZGF0YUxheW91dD0ibWluaW1hbCIgZ3JhbmRUb3RhbD0iZmFsc2UiIGlzSW5kZXhlZD0iZmFsc2UiIGNvbnRlbnRLZXk9IkwzMzRVTzVZVlM0RUFZV1FDNzVIQk1JQUFGWEtJT0g3Ij48IVtDREFUQVsiWSIsMTQxOC40NTczOTA3NTQyMTI0Cl1dPjwvRGF0YT48L1Jlc3VsdD5WAWFjAGMAYwBjAWMAYwBjAFYBYWMAAAAAYwBjAF1FTkRfUkMr</data>
</ReportState>
</file>

<file path=customXml/item107.xml><?xml version="1.0" encoding="utf-8"?>
<ReportState xmlns="sas.reportstate">
  <data type="reportstate">U0NTX1NUQVJUW1YBZ1YBYV1FTkRfU0NTKys=</data>
</ReportState>
</file>

<file path=customXml/item108.xml><?xml version="1.0" encoding="utf-8"?>
<ReportState xmlns="sas.reportstate">
  <data type="reportstate">UEVDU19TVEFSVFtWAWdWAWZnVQEAAABTVgFnYwFkVQIAAAA3NGMY/P//YgAAAAAAAPh/ZFUCAAAANzRUY1UCAAAAUwAAVF1FTkRfUEVDUysr</data>
</ReportState>
</file>

<file path=customXml/item109.xml><?xml version="1.0" encoding="utf-8"?>
<ReportState xmlns="sas.reportstate">
  <data type="reportstate">UkNfU1RBUlRbVgVnZ1VjAgAAAFNnYwIAAABjAAAAAGRVBQAAAHZlNzIzZFUAAAAAYwAAAABnmWZVAQAAAFNWAWeYZFUGAAAAYmk2OTU1ZFUMAAAAQ3V0IE9mZiBEYXRlYVYBZ2MAYWMY/P//YgAAAADAM9ZAZFUKAAAAMzEvMDMvMjAyMmMBAAAAVGMIAAAAYWMAZ2MQAAAAYwIAAABkVQYAAAB2ZTM1OTZkVQAAAABjAAAAAGeZZlUBAAAAU1YBZ5hkVQYAAABiaTM1OTJkVRIAAABSZWZpbmFuY2luZyBNYXJrZXJhVgFnYwFkVQIAAAA3NGMY/P//YgAAAAAAAPh/ZFUCAAAANzRjAQAAAFRjCAAAAGFjAFRWAWZVAQAAAFNkVQYAAABiaTM1OTJUVgFhVgFnZFUGAAAAZGQzNTkxVgFmVQEAAABTZFUCAAAANzRUVgFmZ1UBAAAAU1YBZ8BjAQAAAGRVBgAAAGJpMzU5MmRVEgAAAFJlZmluYW5jaW5nIE1hcmtlcmFjGAAAAFYBYVYBZmNVAQAAAFMAAAAAVGMBAAAAYgEAAABiAAAAAAAA+H9iAAAAAAAA+H9iAAAAAAAA+H9iAAAAAAAA+H9iAAAAAAAA+H9hYwBjAGMAYwFUZ6BhVgFhYVYBYWMBAAAAYgEAAABjAWMAYgAAAAAAAAAAVgFhVgFhVgNhYWNCBAIAVgFhZFWJAgAAPFJlc3VsdCByZWY9ImRkMzU5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MC44NjdaIj48VmFyaWFibGVzPjxTdHJpbmdWYXJpYWJsZSB2YXJuYW1lPSJiaTM1OTIiIGxhYmVsPSJSZWZpbmFuY2luZyBNYXJrZXIiIHJlZj0iYmkzNTkyIiBjb2x1bW49ImMwIi8+PC9WYXJpYWJsZXM+PENvbHVtbnM+PFN0cmluZ0NvbHVtbiBjb2xuYW1lPSJjMCIgZW5jb2Rpbmc9InRleHQiIG1heExlbmd0aD0iNCIvPjwvQ29sdW1ucz48RGF0YSBmb3JtYXQ9IkNTViIgcm93Q291bnQ9IjEiIGF2YWlsYWJsZVJvd0NvdW50PSIxIiBzaXplPSI1IiBkYXRhTGF5b3V0PSJtaW5pbWFsIiBncmFuZFRvdGFsPSJmYWxzZSIgaXNJbmRleGVkPSJmYWxzZSIgY29udGVudEtleT0iWkJUQ1ZONUxJWktDNzRGVEJMMkhDNUtLMllJTEZYVlgiPjwhW0NEQVRBWyI3NCIKXV0+PC9EYXRhPjwvUmVzdWx0PlYBYWMAYwBjAGMBYwBjAGMAVgFhYwAAAABjAGMAXUVORF9SQys=</data>
</ReportState>
</file>

<file path=customXml/item1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NzowMTo1Ml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DU4IiBiYXNlPSJiaTI5Ii8+CiAgICAgICAgICAgICAgICA8UmVsYXRpb25hbERhdGFJdGVtIG5hbWU9ImJpNjg1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DYwIiBiYXNlPSJiaTg3MyIvPgogICAgICAgICAgICAgICAgPFJlbGF0aW9uYWxEYXRhSXRlbSBuYW1lPSJiaTY4Nj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DY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g2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DY0IiBiYXNlPSJiaTI5Ii8+CiAgICAgICAgICAgICAgICA8UmVsYXRpb25hbERhdGFJdGVtIG5hbWU9ImJpNjg2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Nj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Y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Y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2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Nz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3MSIgYmFzZT0iYmkxMDU5Ii8+CiAgICAgICAgICAgICAgICA8UmVsYXRpb25hbERhdGFJdGVtIG5hbWU9ImJpNjg3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Nz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3NCIgYmFzZT0iYmkxMDU5Ii8+CiAgICAgICAgICAgICAgICA8UmVsYXRpb25hbERhdGFJdGVtIG5hbWU9ImJpNjg3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NzYiIGJhc2U9ImJpMTA1OSIvPgogICAgICAgICAgICAgICAgPFJlbGF0aW9uYWxEYXRhSXRlbSBuYW1lPSJiaTY4Nz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c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3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OD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g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g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OD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g0IiBiYXNlPSJiaTEwNTkiLz4KICAgICAgICAgICAgICAgIDxSZWxhdGlvbmFsRGF0YUl0ZW0gbmFtZT0iYmk2ODg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OD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OD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4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OD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OT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k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5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OT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OT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k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OT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OT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OT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5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A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A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MD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wMyIgYmFzZT0iYmk5MjQiLz4KICAgICAgICAgICAgICAgIDxSZWxhdGlvbmFsRGF0YUl0ZW0gbmFtZT0iYmk2OTA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MDUiIGJhc2U9ImJpOTI0Ii8+CiAgICAgICAgICAgICAgICA8UmVsYXRpb25hbERhdGFJdGVtIG5hbWU9ImJpNjkw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A3IiBiYXNlPSJiaTkyNCIvPgogICAgICAgICAgICAgICAgPFJlbGF0aW9uYWxEYXRhSXRlbSBuYW1lPSJiaTY5MD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w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MTAiIGJhc2U9ImJpOTI0Ii8+CiAgICAgICAgICAgICAgICA8UmVsYXRpb25hbERhdGFJdGVtIG5hbWU9ImJpNjkx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MT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E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MT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x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E2IiBiYXNlPSJiaTMxIi8+CiAgICAgICAgICAgICAgICA8UmVsYXRpb25hbERhdGFJdGVtIG5hbWU9ImJpNjkx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E4IiBiYXNlPSJiaTMxIi8+CiAgICAgICAgICAgICAgICA8UmVsYXRpb25hbERhdGFJdGVtIG5hbWU9ImJpNjkx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Mj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IxIiBiYXNlPSJiaTkyNCIvPgogICAgICAgICAgICAgICAgPFJlbGF0aW9uYWxEYXRhSXRlbSBuYW1lPSJiaTY5Mj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4LGJpNjg1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YwLGJpNjg2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0LGJpNjg2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Y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c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MSxiaTY4Nz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NCxiaTY4Nz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2LGJpNjg3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0LGJpNjg4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5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OT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zLGJpNjkw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1LGJpNjkw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NyxiaTY5MD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wLGJpNjkx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E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E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YsYmk2OTE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gsYmk2OTE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EsYmk2OTI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3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4NT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g2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DY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3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c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3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OD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Y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OT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g2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DY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Nj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g1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k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4Nj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g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c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c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g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g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g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g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g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Y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Y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Y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4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3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3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3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3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4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OT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OD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k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5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OT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k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5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OT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k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w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w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w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w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w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x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w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w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w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x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MD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MD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MT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MT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MT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MT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MT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Mj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Mj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E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x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MT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y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3OjAxOjUyLjI1MloiLz4KICAgICAgICAgICAgPC9FZGl0b3I+CiAgICAgICAgPC9FZGl0b3JzPgogICAgPC9IaXN0b3J5PgogICAgPFNBU1JlcG9ydFN0YXRlPgogICAgICAgIDxWaWV3IGN1cnJlbnRTZWN0aW9uPSJ2aTE0MjMi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Q3Jvc3N0YWJTdGF0ZSBlbGVtZW50PSJ2ZTE0NDIiPgogICAgICAgICAgICAgICAgPFNlbGVjdGlvbnM+CiAgICAgICAgICAgICAgICAgICAgPFNlbGVjdGlvbiByZXN1bHREZWZpbml0aW9uPSJkZDE0NDUiPmFuZChlcSgke2JpMTYyMn0sMjI1NTMpLGVxKCR7YmkxNDY1fSwnJmd0OzAgLSAmbHQ7PTEwMCwwMDAnKSk8L1NlbGVjdGlvbj4KICAgICAgICAgICAgICAgIDwvU2VsZWN0aW9ucz4KICAgICAgICAgICAgPC9Dcm9zc3RhYlN0YXRlPgogICAgICAgIDwvVmlzdWFsRWxlbWVudHM+CiAgICA8L1NBU1JlcG9ydFN0YXRlPgo8L1NBU1JlcG9ydD4K</data>
</ReportState>
</file>

<file path=customXml/item110.xml><?xml version="1.0" encoding="utf-8"?>
<ReportState xmlns="sas.reportstate">
  <data type="reportstate">Q0VDU19TVEFSVFtWAWdVAAAAAFNUXUVORF9DRUNTKys=</data>
</ReportState>
</file>

<file path=customXml/item111.xml><?xml version="1.0" encoding="utf-8"?>
<ReportState xmlns="sas.reportstate">
  <data type="reportstate">UkNfU1RBUlRbVgVnZ1VjAgAAAFNnYwIAAABjAAAAAGRVBgAAAHZlMzU5NmRVAAAAAGMAAAAAZ5lmVQEAAABTVgFnmGRVBgAAAGJpNjk1MmRVEgAAAFJlZmluYW5jaW5nIE1hcmtlcmFWAWdjAWRVAgAAADc0Yxj8//9iAAAAAAAA+H9kVQIAAAA3NGMBAAAAVGMIAAAAYWMAZ2MCAAAAYwAAAABkVQUAAAB2ZTcyM2RVAAAAAGMAAAAAZ5lmVQEAAABTVgFnmGRVBgAAAGJpMzUxOGRVDAAAAEN1dCBPZmYgRGF0ZWFWAWdjAGFjGPz//2IAAAAAwDPWQGRVCgAAADMxLzAzLzIwMjJjAQAAAFRjCAAAAGFjAFRWAWZVAQAAAFNkVQYAAABiaTM1MThUVgFhVgFnZFUGAAAAZGQzNTAyVgFhVgFmZ1UEAAAAU1YBZ8BjAAAAAGRVBgAAAGJpMzUxOGRVDAAAAEN1dCBPZmYgRGF0ZWRVBwAAAERETU1ZWThjGAAAAFYBZmNVAQAAAFMAAAAAwDPWQFRWAWFjAQAAAGIBAAAAYgAAAAAAAPh/YgAAAAAAAPh/YgAAAAAAAPh/YgAAAAAAAPh/YgAAAAAAAPh/YWMAYwBjAGMBVgFnwGMAAAAAZFUGAAAAYmkzNTE0ZFUMAAAATk8uIE9GIExPQU5TZFUIAAAAQ09NTUExMi5jGAAAAFYBZmNVAQAAAFMAAAAAgKTDQFRWAWFjAgAAAGIBAAAAYgAAAAAAAPh/YgAAAAAAAPh/YgAAAAAAAPh/YgAAAAAAAPh/YgAAAAAAAPh/YWMAYwBjAGMBVgFnwGMAAAAAZFUGAAAAYmkzNTIyZFURAAAATk8uIE9GIEJPUlJPV0VSUzpkVQgAAABDT01NQTEyLmMYAAAAVgFmY1UBAAAAUwAAAAAAZ7ZAVFYBYWMCAAAAYgEAAABiAAAAAAAA+H9iAAAAAAAA+H9iAAAAAAAA+H9iAAAAAAAA+H9iAAAAAAAA+H9hYwBjAGMAYwFWAWfAYwAAAABkVQYAAABiaTM2ODlkVREAAABOTy4gT0YgR1VBUkFOVE9SU2RVCAAAAENPTU1BMTIuYxgAAABWAWZjVQEAAABTAAAAAABgaUBUVgFhYwIAAABiAQAAAGIAAAAAAAD4f2IAAAAAAAD4f2IAAAAAAAD4f2IAAAAAAAD4f2IAAAAAAAD4f2FjAGMAYwBjAVRnoGFWAWVjVQAAAABTVGFWAWFjAQAAAGIBAAAAYwFjAGIAAAAAAAAAAFYBYVYBYVYDZ2dkVQYAAABkZDM1MDJWAWFWAWZnVQEAAABTZ2RVCgAAADMxLzAzLzIwMjJWAWdjAGFjGPz//2IAAAAAwDPWQGRVCgAAADMxLzAzLzIwMjJWAWFjAQAAAGMBVgFmY1UBAAAAUwAAAABUVgFhVgFmZ1UDAAAAU1YBZ2MAYWMY/P//YgAAAACApMNAZFUHAAAAMTDCoDA1N1YBZ2MAYWMY/P//YgAAAAAAZ7ZAZFUGAAAANcKgNzM1VgFnYwBhYxj8//9iAAAAAABgaUBkVQMAAAAyMDNUVgFhVGMAAAAAYwFWAWFWAWFWAWFWAWFWAWZnVQEAAABTZ2RVFwAAAGRlZmF1bHRSb3dBeGlzSGllcmFyY2h5ZFUQAAAAWmVpbGVuaGllcmFyY2hpZVYBZmdVAQAAAFNnZFUGAAAAYmkzNTE4ZFUMAAAAQ3V0IE9mZiBEYXRlZFUHAAAARERNTVlZOGMAAAAAYwFWAWFWAWFUYwAAAABnZFUEAAAAcm9vdFYBYVYBZmdVAQAAAFNnZFUKAAAAMzEvMDMvMjAyMlYBZ2MAYWMY/P//YgAAAADAM9ZAZFUKAAAAMzEvMDMvMjAyMlYBYWMBAAAAYwFWAWFWAWFWAWFWAWFUYwAAAABjAFYBYVYBYVYBYVYBYWdkVQQAAAByb290VgFhVgFmZ1UBAAAAU2dkVQoAAAAzMS8wMy8yMDIyVgFnYwBhYxj8//9iAAAAAMAz1kBkVQoAAAAzMS8wMy8yMDIyVgFhYwEAAABjAVYBYVYBYVYBYVYBYVRjAAAAAGMAVgFhVgFhVgFhVgFhYwFUYwFjAGMAYgAAAAAAAAAAVgFmVQMAAABTZFUGAAAAYmkzNTE0ZFUGAAAAYmkzNTIyZFUGAAAAYmkzNjg5VGMAYwBjAGFjQgUCAFYBYWRV9AQAADxSZXN1bHQgcmVmPSJkZDM1MDI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QtMTRUMTE6NDY6NDAuODY3WiI+PFZhcmlhYmxlcz48TnVtZXJpY1ZhcmlhYmxlIHZhcm5hbWU9ImJpMzUxOCIgbGFiZWw9IkN1dCBPZmYgRGF0ZSIgcmVmPSJiaTM1MTgiIGNvbHVtbj0iYzAiIGZvcm1hdD0iRERNTVlZOCIgdXNhZ2U9ImNhdGVnb3JpY2FsIi8+PE51bWVyaWNWYXJpYWJsZSB2YXJuYW1lPSJiaTM1MTQiIGxhYmVsPSJOTy4gT0YgTE9BTlMiIHJlZj0iYmkzNTE0IiBjb2x1bW49ImMxIiBmb3JtYXQ9IkNPTU1BMTIuIiB1c2FnZT0icXVhbnRpdGF0aXZlIi8+PE51bWVyaWNWYXJpYWJsZSB2YXJuYW1lPSJiaTM1MjIiIGxhYmVsPSJOTy4gT0YgQk9SUk9XRVJTOiIgcmVmPSJiaTM1MjIiIGNvbHVtbj0iYzIiIGZvcm1hdD0iQ09NTUExMi4iIHVzYWdlPSJxdWFudGl0YXRpdmUiLz48TnVtZXJpY1ZhcmlhYmxlIHZhcm5hbWU9ImJpMzY4OSIgbGFiZWw9Ik5PLiBPRiBHVUFSQU5UT1JTIiByZWY9ImJpMzY4OSIgY29sdW1uPSJjMyIgZm9ybWF0PSJDT01NQTEyLiIgdXNhZ2U9InF1YW50aXRhdGl2ZSIvPjwvVmFyaWFibGVzPjxDb2x1bW5zPjxOdW1lcmljQ29sdW1uIGNvbG5hbWU9ImMwIiBlbmNvZGluZz0idGV4dCIgZGF0YVR5cGU9ImRhdGUiLz48TnVtZXJpY0NvbHVtbiBjb2xuYW1lPSJjMSIgZW5jb2Rpbmc9InRleHQiIGRhdGFUeXBlPSJkb3VibGUiLz48TnVtZXJpY0NvbHVtbiBjb2xuYW1lPSJjMiIgZW5jb2Rpbmc9InRleHQiIGRhdGFUeXBlPSJkb3VibGUiLz48TnVtZXJpY0NvbHVtbiBjb2xuYW1lPSJjMyIgZW5jb2Rpbmc9InRleHQiIGRhdGFUeXBlPSJkb3VibGUiLz48L0NvbHVtbnM+PERhdGEgZm9ybWF0PSJDU1YiIHJvd0NvdW50PSIxIiBhdmFpbGFibGVSb3dDb3VudD0iMSIgc2l6ZT0iMjkiIGRhdGFMYXlvdXQ9Im1pbmltYWwiIGdyYW5kVG90YWw9ImZhbHNlIiBpc0luZGV4ZWQ9ImZhbHNlIiBjb250ZW50S2V5PSJGN1pSSTNCMkc0UENJSElBTzREUk5PTzc3N1YzSklSUyI+PCFbQ0RBVEFbMjI3MzUuMCwxMDA1Ny4wLDU3MzUuMCwyMDMuMApdXT48L0RhdGE+PC9SZXN1bHQ+VgFhYwBjAGMAYwFjAGMAYwBWAWFjAAAAAGMAYwBdRU5EX1JDKw==</data>
</ReportState>
</file>

<file path=customXml/item112.xml><?xml version="1.0" encoding="utf-8"?>
<ReportState xmlns="sas.reportstate">
  <data type="reportstate">Q0VDU19TVEFSVFtWAWdVAAAAAFNUXUVORF9DRUNTKys=</data>
</ReportState>
</file>

<file path=customXml/item113.xml><?xml version="1.0" encoding="utf-8"?>
<ReportState xmlns="sas.reportstate">
  <data type="reportstate">UkNfU1RBUlRbVgVnZ1VjAgAAAFNnYwIAAABjAAAAAGRVBgAAAHZlMzU5NmRVAAAAAGMAAAAAZ5lmVQEAAABTVgFnmGRVBgAAAGJpNjk1NmRVEgAAAFJlZmluYW5jaW5nIE1hcmtlcmFWAWdjAWRVAgAAADc0Yxj8//9iAAAAAAAA+H9kVQIAAAA3NGMBAAAAVGMIAAAAYWMAZ2MCAAAAYwAAAABkVQUAAAB2ZTcyM2RVAAAAAGMAAAAAZ5lmVQEAAABTVgFnmGRVBgAAAGJpMzcxNWRVDAAAAEN1dCBPZmYgRGF0ZWFWAWdjAGFjGPz//2IAAAAAwDPWQGRVCgAAADMxLzAzLzIwMjJjAQAAAFRjCAAAAGFjAFRWAWZVAgAAAFNkVQYAAABiaTM3MTVkVQYAAABiaTM3MTZUVgFhVgFnZFUGAAAAZGQzNzE5VgFmVQYAAABTZFUOAAAAPjAgLSA8PTEwMCwwMDBkVRgAAAA+MSwwMDAsMDAwIC0gPD01LDAwMCwwMDBkVRQAAAA+MTAwLDAwMCAtIDw9MzAwLDAwMGRVFAAAAD4zMDAsMDAwIC0gPD01MDAsMDAwZFUKAAAAPjUsMDAwLDAwMGRVFgAAAD41MDAsMDAwIC0gPD0xLDAwMCwwMDBUVgFmZ1UHAAAAU1YBZ8BjAAAAAGRVBgAAAGJpMzcxNWRVDAAAAEN1dCBPZmYgRGF0ZWRVBwAAAERETU1ZWThjGAAAAFYBZmNVBwAAAFMAAAAAwDPWQAAAAADAM9ZAAAAAAMAz1kAAAAAAwDPWQAAAAADAM9ZAAAAAAMAz1kAAAAAAwDPWQFRWAWFjAQAAAGIHAAAAYgAAAAAAAPh/YgAAAAAAAPh/YgAAAAAAAPh/YgAAAAAAAPh/YgAAAAAAAPh/YWMAYwBjAGMBVgFnwGMBAAAAZFUGAAAAYmkzNzE2ZFUMAAAATG9hbiBCdWNrZXRzYWMYAAAAVgFhVgFmY1UHAAAAU5z///8AAAAAAgAAAAMAAAAFAAAAAQAAAAQAAABUYwEAAABiBwAAAGIAAAAAAAD4f2IAAAAAAAD4f2IAAAAAAAD4f2IAAAAAAAD4f2IAAAAAAAD4f2FjAGMAYwBjAVYBZ8BjAAAAAGRVBgAAAGJpMzcxMGRVFgAAAEF2ZXJhZ2UgTm9taW5hbCAoMDAwcylkVQgAAABDT01NQTEyLmMCAAAAVgFmY1UHAAAAU862Q09uI3lAOFcnU3lgQ0BWkpswMFhmQOdUClXrcHhAtHfeipyBhUAiCjXqL92dQCDeens9X9dAVFYBYWMCAAAAYgcAAABiAAAAAAAA+H9iAAAAAAAA+H9iAAAAAAAA+H9iAAAAAAAA+H9iAAAAAAAA+H9hYwBjAGMAYwFWAWfAYwAAAABkVQYAAABiaTM3MTFkVQwAAABOb21pbmFsIChtbilkVQgAAABDT01NQTEyLmMAAAAAVgFmY1UHAAAAU1zm7Bwkmq9AtkKLtdxvaUBlEpVJKC18QKRbgBotd3hAXmSKPR0Zf0BmWVg8vJCNQCpDlNyRTphAVFYBYWMCAAAAYgcAAABiAAAAAAAA+H9iAAAAAAAA+H9iAAAAAAAA+H9iAAAAAAAA+H9iAAAAAAAA+H9hYwBjAGMAYwFWAWfAYwAAAABkVQYAAABiaTM3NDFkVQwAAABOTy4gT0YgTE9BTlNkVQgAAABDT01NQTEyLmMYAAAAVgFmY1UHAAAAUwAAAACApMNAAAAAAACDtEAAAAAAALSjQAAAAAAASI9AAAAAAACYhkAAAAAAAPB+QAAAAAAAQFBAVFYBYWMCAAAAYgcAAABiAAAAAAAA+H9iAAAAAAAA+H9iAAAAAAAA+H9iAAAAAAAA+H9iAAAAAAAA+H9hYwBjAGMAYwFWAWfAYwAAAABkVQYAAABiaTM3MTNkVREAAAAlIG9mIFRvdGFsIEFzc2V0c2RVCwAAAFBFUkNFTlQxMi4yYxgAAABWAWZjVQcAAABTAAAAAAAA8D+6xJSJ2cGpP4z2IIL5h7w/M08EYAjGuD/B74xAWX2/P0w3TIsH8M0/eL56QOqc2D9UVgFhYwIAAABiBwAAAGIAAAAAAAD4f2IAAAAAAAD4f2IAAAAAAAD4f2IAAAAAAAD4f2IAAAAAAAD4f2FjAGMAYwBjAVYBZ8BjAAAAAGRVBgAAAGJpMzcxNGRVEQAAACUgTnVtYmVyIG9mIExvYW5zZFULAAAAUEVSQ0VOVDEyLjJjGAAAAFYBZmNVBwAAAFMAAAAAAADwP9NTCys9teA/RduKKaAM0D/Ke/n/+Hq5P3pcV9hlZ7I/xxrEqEozqT8A63BMHXl6P1RWAWFjAgAAAGIHAAAAYgAAAAAAAPh/YgAAAAAAAPh/YgAAAAAAAPh/YgAAAAAAAPh/YgAAAAAAAPh/YWMAYwBjAGMBVGegYVYBZWNVAAAAAFNUYVYBYWMHAAAAYgcAAABjAWMAYgAAAAAAAAAAVgFhVgFhVgNnZ2RVBgAAAGRkMzcxOVYBYVYBZmdVAQAAAFNnZFUKAAAAMzEvMDMvMjAyMlYBZ2MAYWMY/P//YgAAAADAM9ZAZFUKAAAAMzEvMDMvMjAyMlYBZmdVBwAAAFNnZFULAAAATUFUQ0hFU19BTExWAWdjAWRVCwAAAE1BVENIRVNfQUxMY5z///9iAAAAAAAA+H9kVQsAAABNQVRDSEVTX0FMTFYBYWMCAAAAYwFWAWZjVQEAAABTAAAAAFRWAWFWAWZnVQUAAABTVgFnYwBhYxj8//9izrZDT24jeUBkVQMAAAA0MDJWAWdjAGFjGPz//2Jc5uwcJJqvQGRVBgAAADTCoDA0NVYBZ2MAYWMY/P//YgAAAACApMNAZFUHAAAAMTDCoDA1N1YBZ2MAYWMY/P//YgAAAAAAAPA/ZFUIAAAAMTAwLDAwICVWAWdjAGFjGPz//2IAAAAAAADwP2RVCAAAADEwMCwwMCAlVFYBYWdkVQ4AAAA+MCAtIDw9MTAwLDAwMFYBZ2MBZFUOAAAAPjAgLSA8PTEwMCwwMDBjAAAAAGIAAAAAAAD4f2RVDgAAAD4wIC0gPD0xMDAsMDAwVgFhYwIAAABjAVYBZmNVAQAAAFMBAAAAVFYBYVYBZmdVBQAAAFNWAWdjAGFjGPz//2I4VydTeWBDQGRVAgAAADM5VgFnYwBhYxj8//9itkKLtdxvaUBkVQMAAAAyMDNWAWdjAGFjGPz//2IAAAAAAIO0QGRVBgAAADXCoDI1MVYBZ2MAYWMY/P//YrrElInZwak/ZFUGAAAANSwwMyAlVgFnYwBhYxj8//9i01MLKz214D9kVQcAAAA1MiwyMSAlVFYBYWdkVRQAAAA+MTAwLDAwMCAtIDw9MzAwLDAwMFYBZ2MBZFUUAAAAPjEwMCwwMDAgLSA8PTMwMCwwMDBjAgAAAGIAAAAAAAD4f2RVFAAAAD4xMDAsMDAwIC0gPD0zMDAsMDAwVgFhYwIAAABjAVYBZmNVAQAAAFMCAAAAVFYBYVYBZmdVBQAAAFNWAWdjAGFjGPz//2JWkpswMFhmQGRVAwAAADE3OVYBZ2MAYWMY/P//YmUSlUkoLXxAZFUDAAAANDUxVgFnYwBhYxj8//9iAAAAAAC0o0BkVQYAAAAywqA1MjJWAWdjAGFjGPz//2KM9iCC+Ye8P2RVBwAAADExLDE0ICVWAWdjAGFjGPz//2JF24opoAzQP2RVBwAAADI1LDA4ICVUVgFhZ2RVFAAAAD4zMDAsMDAwIC0gPD01MDAsMDAwVgFnYwFkVRQAAAA+MzAwLDAwMCAtIDw9NTAwLDAwMGMDAAAAYgAAAAAAAPh/ZFUUAAAAPjMwMCwwMDAgLSA8PTUwMCwwMDBWAWFjAgAAAGMBVgFmY1UBAAAAUwMAAABUVgFhVgFmZ1UFAAAAU1YBZ2MAYWMY/P//YudUClXrcHhAZFUDAAAAMzkxVgFnYwBhYxj8//9ipFuAGi13eEBkVQMAAAAzOTFWAWdjAGFjGPz//2IAAAAAAEiPQGRVBgAAADHCoDAwMVYBZ2MAYWMY/P//YjNPBGAIxrg/ZFUGAAAAOSw2OCAlVgFnYwBhYxj8//9iynv5//h6uT9kVQYAAAA5LDk1ICVUVgFhZ2RVFgAAAD41MDAsMDAwIC0gPD0xLDAwMCwwMDBWAWdjAWRVFgAAAD41MDAsMDAwIC0gPD0xLDAwMCwwMDBjBQAAAGIAAAAAAAD4f2RVFgAAAD41MDAsMDAwIC0gPD0xLDAwMCwwMDBWAWFjAgAAAGMBVgFmY1UBAAAAUwQAAABUVgFhVgFmZ1UFAAAAU1YBZ2MAYWMY/P//YrR33oqcgYVAZFUDAAAANjg4VgFnYwBhYxj8//9iXmSKPR0Zf0BkVQMAAAA0OThWAWdjAGFjGPz//2IAAAAAAJiGQGRVAwAAADcyM1YBZ2MAYWMY/P//YsHvjEBZfb8/ZFUHAAAAMTIsMzAgJVYBZ2MAYWMY/P//YnpcV9hlZ7I/ZFUGAAAANywxOSAlVFYBYWdkVRgAAAA+MSwwMDAsMDAwIC0gPD01LDAwMCwwMDBWAWdjAWRVGAAAAD4xLDAwMCwwMDAgLSA8PTUsMDAwLDAwMGMBAAAAYgAAAAAAAPh/ZFUYAAAAPjEsMDAwLDAwMCAtIDw9NSwwMDAsMDAwVgFhYwIAAABjAVYBZmNVAQAAAFMFAAAAVFYBYVYBZmdVBQAAAFNWAWdjAGFjGPz//2IiCjXqL92dQGRVBgAAADHCoDkxMVYBZ2MAYWMY/P//YmZZWDy8kI1AZFUDAAAAOTQ2VgFnYwBhYxj8//9iAAAAAADwfkBkVQMAAAA0OTVWAWdjAGFjGPz//2JMN0yLB/DNP2RVBwAAADIzLDM5ICVWAWdjAGFjGPz//2LHGsSoSjOpP2RVBgAAADQsOTIgJVRWAWFnZFUKAAAAPjUsMDAwLDAwMFYBZ2MBZFUKAAAAPjUsMDAwLDAwMGMEAAAAYgAAAAAAAPh/ZFUKAAAAPjUsMDAwLDAwMFYBYWMCAAAAYwFWAWZjVQEAAABTBgAAAFRWAWFWAWZnVQUAAABTVgFnYwBhYxj8//9iIN56ez1f10BkVQcAAAAyM8KgOTMzVgFnYwBhYxj8//9iKkOU3JFOmEBkVQYAAAAxwqA1NTZWAWdjAGFjGPz//2IAAAAAAEBQQGRVAgAAADY1VgFnYwBhYxj8//9ieL56QOqc2D9kVQcAAAAzOCw0NiAlVgFnYwBhYxj8//9iAOtwTB15ej9kVQYAAAAwLDY1ICVUVgFhVGMBAAAAYwFWAWFWAWFWAWFWAWFUYwAAAABjAVYBYVYBYVYBYVYBYVYBZmdVAQAAAFNnZFUXAAAAZGVmYXVsdFJvd0F4aXNIaWVyYXJjaHlkVRAAAABaZWlsZW5oaWVyYXJjaGllVgFmZ1UCAAAAU2dkVQYAAABiaTM3MTVkVQwAAABDdXQgT2ZmIERhdGVkVQcAAABERE1NWVk4YwAAAABjAVYBYVYBYWdkVQYAAABiaTM3MTZkVQwAAABMb2FuIEJ1Y2tldHNhYwEAAABjAVYBYVYBYVRjAAAAAGdkVQQAAAByb290VgFhVgFmZ1UBAAAAU2dkVQoAAAAzMS8wMy8yMDIyVgFnYwBhYxj8//9iAAAAAMAz1kBkVQoAAAAzMS8wMy8yMDIy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nZFUEAAAAcm9vdFYBYVYBZmdVAQAAAFNnZFUKAAAAMzEvMDMvMjAyMlYBZ2MAYWMY/P//YgAAAADAM9ZAZFUKAAAAMzEvMDMvMjAyMlYBZmdVBgAAAFNnZFUOAAAAPjAgLSA8PTEwMCwwMDBWAWdjAWRVDgAAAD4wIC0gPD0xMDAsMDAwYwAAAABiAAAAAAAA+H9kVQ4AAAA+MCAtIDw9MTAwLDAwMFYBYWMCAAAAYwFWAWFWAWFWAWFWAWFnZFUUAAAAPjEwMCwwMDAgLSA8PTMwMCwwMDBWAWdjAWRVFAAAAD4xMDAsMDAwIC0gPD0zMDAsMDAwYwIAAABiAAAAAAAA+H9kVRQAAAA+MTAwLDAwMCAtIDw9MzAwLDAwMFYBYWMCAAAAYwFWAWFWAWFWAWFWAWFnZFUUAAAAPjMwMCwwMDAgLSA8PTUwMCwwMDBWAWdjAWRVFAAAAD4zMDAsMDAwIC0gPD01MDAsMDAwYwMAAABiAAAAAAAA+H9kVRQAAAA+MzAwLDAwMCAtIDw9NTAwLDAwMFYBYWMCAAAAYwFWAWFWAWFWAWFWAWFnZFUWAAAAPjUwMCwwMDAgLSA8PTEsMDAwLDAwMFYBZ2MBZFUWAAAAPjUwMCwwMDAgLSA8PTEsMDAwLDAwMGMFAAAAYgAAAAAAAPh/ZFUWAAAAPjUwMCwwMDAgLSA8PTEsMDAwLDAwMFYBYWMCAAAAYwFWAWFWAWFWAWFWAWFnZFUYAAAAPjEsMDAwLDAwMCAtIDw9NSwwMDAsMDAwVgFnYwFkVRgAAAA+MSwwMDAsMDAwIC0gPD01LDAwMCwwMDBjAQAAAGIAAAAAAAD4f2RVGAAAAD4xLDAwMCwwMDAgLSA8PTUsMDAwLDAwMFYBYWMCAAAAYwFWAWFWAWFWAWFWAWFnZFUKAAAAPjUsMDAwLDAwMFYBZ2MBZFUKAAAAPjUsMDAwLDAwMGMEAAAAYgAAAAAAAPh/ZFUKAAAAPjUsMDAwLDAwMFYBYWMCAAAAYwFWAWFWAWFWAWFWAWFUYwEAAABjAFYBYVYBYVYBYVYBYVRjAAAAAGMAVgFhVgFhVgFhVgFhYwFUYwFjAGMAYgAAAAAAAAAAVgFmVQUAAABTZFUGAAAAYmkzNzEwZFUGAAAAYmkzNzExZFUGAAAAYmkzNzQxZFUGAAAAYmkzNzEzZFUGAAAAYmkzNzE0VGMAYwBjAGFjQgUCAFYBYWRVngoAADxSZXN1bHQgcmVmPSJkZDM3MT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QtMTRUMTE6NDY6NDAuODY3WiI+PFZhcmlhYmxlcz48TnVtZXJpY1ZhcmlhYmxlIHZhcm5hbWU9ImJpMzcxNSIgbGFiZWw9IkN1dCBPZmYgRGF0ZSIgcmVmPSJiaTM3MTUiIGNvbHVtbj0iYzAiIGZvcm1hdD0iRERNTVlZOCIgdXNhZ2U9ImNhdGVnb3JpY2FsIi8+PFN0cmluZ1ZhcmlhYmxlIHZhcm5hbWU9ImJpMzcxNiIgbGFiZWw9IkxvYW4gQnVja2V0cyIgcmVmPSJiaTM3MTYiIGNvbHVtbj0iYzEiIHNvcnRPbj0iY3VzdG9tIiBjdXN0b21Tb3J0PSJjczE1MTYiLz48TnVtZXJpY1ZhcmlhYmxlIHZhcm5hbWU9ImJpMzcxMCIgbGFiZWw9IkF2ZXJhZ2UgTm9taW5hbCAoMDAwcykiIHJlZj0iYmkzNzEwIiBjb2x1bW49ImMyIiBmb3JtYXQ9IkNPTU1BMTIuIiB1c2FnZT0icXVhbnRpdGF0aXZlIiBkZWZpbmVkQWdncmVnYXRpb249ImF2ZXJhZ2UiLz48TnVtZXJpY1ZhcmlhYmxlIHZhcm5hbWU9ImJpMzcxMSIgbGFiZWw9Ik5vbWluYWwgKG1uKSIgcmVmPSJiaTM3MTEiIGNvbHVtbj0iYzMiIGZvcm1hdD0iQ09NTUExMi4iIHVzYWdlPSJxdWFudGl0YXRpdmUiIGRlZmluZWRBZ2dyZWdhdGlvbj0ic3VtIi8+PE51bWVyaWNWYXJpYWJsZSB2YXJuYW1lPSJiaTM3NDEiIGxhYmVsPSJOTy4gT0YgTE9BTlMiIHJlZj0iYmkzNzQxIiBjb2x1bW49ImM0IiBmb3JtYXQ9IkNPTU1BMTIuIiB1c2FnZT0icXVhbnRpdGF0aXZlIi8+PE51bWVyaWNWYXJpYWJsZSB2YXJuYW1lPSJiaTM3MTMiIGxhYmVsPSIlIG9mIFRvdGFsIEFzc2V0cyIgcmVmPSJiaTM3MTMiIGNvbHVtbj0iYzUiIGZvcm1hdD0iUEVSQ0VOVDEyLjIiIHVzYWdlPSJxdWFudGl0YXRpdmUiLz48TnVtZXJpY1ZhcmlhYmxlIHZhcm5hbWU9ImJpMzcxNCIgbGFiZWw9IiUgTnVtYmVyIG9mIExvYW5zIiByZWY9ImJpMzcxNCIgY29sdW1uPSJjN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NyIgYXZhaWxhYmxlUm93Q291bnQ9IjciIHNpemU9IjYxOSIgZGF0YUxheW91dD0ibWluaW1hbCIgZ3JhbmRUb3RhbD0iZmFsc2UiIGlzSW5kZXhlZD0idHJ1ZSIgY29udGVudEtleT0iVFRBQlhFRlBBNFBZSVhSSkdSTkhaN1AzVEM0T0NCWEciPjwhW0NEQVRBWzIyNzM1LjAsLTEwMCw0MDIuMjE0NDMxMDYxMjc1Niw0MDQ1LjA3MDUzMzE4MzIxMjMsMTAwNTcuMCwxLjAsMS4wCjIyNzM1LjAsMCwzOC43NTM3MDI1Mzk2NDM2LDIwMy40OTU2OTIwMzU2Njg3LDUyNTEuMCwwLjA1MDMwNzA4MTI2NTA0MDUzNSwwLjUyMjEyMzg5MzgwNTMwOTgKMjI3MzUuMCwyLDE3OC43NTU4ODI1NTI5NTgzMyw0NTAuODIyMzM1Nzk4NTYxLDI1MjIuMCwwLjExMTQ0OTgwODM3Nzk0OTk5LDAuMjUwNzcwNjA3NTM3MDM4OQoyMjczNS4wLDMsMzkxLjA1NzQ1NDE0NzY4MDMsMzkxLjQ0ODUxMTYwMTgyNzkzLDEwMDEuMCwwLjA5Njc3MTczOTQyNzE5NDM0LDAuMDk5NTMyNjYzODE2MjQ3NAoyMjczNS4wLDUsNjg4LjIwMTQzNjc0NjYyNCw0OTcuNTY5NjM4NzY3ODA4OSw3MjMuMCwwLjEyMzAwNjQxODQ3NTUzOTc0LDAuMDcxODkwMjI1NzEzNDMzNDMKMjI3MzUuMCwxLDE5MTEuMjk2NzkxODY3MDExNSw5NDYuMDkxOTExOTc0MTcwOSw0OTUuMCwwLjIzMzg4NzYxODA4MDU4MTksMC4wNDkyMTk0NDkxMzk5MDI1NQoyMjczNS4wLDQsMjM5MzIuOTYwNjYxNjE4MTU1LDE1NTUuNjQyNDQzMDA1MTc5OCw2NS4wLDAuMzg0NTc3MzM0MzczNjk0NywwLjAwNjQ2MzE1OTk4ODA2ODAxMgpdXT48L0RhdGE+PFN0cmluZ1RhYmxlIGZvcm1hdD0iQ1NWIiByb3dDb3VudD0iNiIgc2l6ZT0iMTI4IiBjb250ZW50S2V5PSJQTFkyQzRXVDNLSlFQUkRGQzIyWE5WVkw0QVVWSEtXTSI+PCFbQ0RBVEFbIj4wIC0gPD0xMDAsMDAwIgoiPjEsMDAwLDAwMCAtIDw9NSwwMDAsMDAwIgoiPjEwMCwwMDAgLSA8PTMwMCwwMDAiCiI+MzAwLDAwMCAtIDw9NTAwLDAwMCIKIj41LDAwMCwwMDAiCiI+NTAwLDAwMCAtIDw9MSwwMDAsMDAwIgpdXT48L1N0cmluZ1RhYmxlPjwvUmVzdWx0PlYBYWMAYwBjAGMBYwBjAGMAVgFhYwAAAABjAGMAXUVORF9SQys=</data>
</ReportState>
</file>

<file path=customXml/item114.xml><?xml version="1.0" encoding="utf-8"?>
<ReportState xmlns="sas.reportstate">
  <data type="reportstate">Q0VDU19TVEFSVFtWAWdVAAAAAFNUXUVORF9DRUNTKys=</data>
</ReportState>
</file>

<file path=customXml/item115.xml><?xml version="1.0" encoding="utf-8"?>
<ReportState xmlns="sas.reportstate">
  <data type="reportstate">UkNfU1RBUlRbVgVnZ1VjAgAAAFNnYwIAAABjAAAAAGRVBgAAAHZlMzU5NmRVAAAAAGMAAAAAZ5lmVQEAAABTVgFnmGRVBgAAAGJpNjk2NGRVEgAAAFJlZmluYW5jaW5nIE1hcmtlcmFWAWdjAWRVAgAAADc0Yxj8//9iAAAAAAAA+H9kVQIAAAA3NGMBAAAAVGMIAAAAYWMAZ2MCAAAAYwAAAABkVQUAAAB2ZTcyM2RVAAAAAGMAAAAAZ5lmVQEAAABTVgFnmGRVBgAAAGJpNDk4NmRVDAAAAEN1dCBPZmYgRGF0ZWFWAWdjAGFjGPz//2IAAAAAwDPWQGRVCgAAADMxLzAzLzIwMjJjAQAAAFRjCAAAAGFjAFRWAWZVAwAAAFNkVQYAAABiaTQ5ODZkVQYAAABiaTUwMTFkVQYAAABiaTUwMTVUVgFhVgFnZFUGAAAAZGQ0OTkxVgFmVQQAAABTZFUHAAAAQXVzdHJpYWRVBwAAAERlbm1hcmtkVQ4AAABFdXJvcGVhbiBVbmlvbmRVBwAAAEh1bmdhcnlUVgFmZ1UEAAAAU1YBZ8BjAAAAAGRVBgAAAGJpNDk4NmRVDAAAAEN1dCBPZmYgRGF0ZWRVBwAAAERETU1ZWThjGAAAAFYBZmNVBQAAAFMAAAAAwDPWQAAAAADAM9ZAAAAAAMAz1kAAAAAAwDPWQAAAAADAM9ZAVFYBYWMBAAAAYgUAAABiAAAAAAAA+H9iAAAAAAAA+H9iAAAAAAAA+H9iAAAAAAAA+H9iAAAAAAAA+H9hYwBjAGMAYwFWAWfAYwEAAABkVQYAAABiaTUwMTFkVRUAAABBVFQgUHVibGljIEFzc2V0IFpvbmVhYxgAAABWAWFWAWZjVQUAAABTnP///wIAAAACAAAAAgAAAAIAAABUYwEAAABiBQAAAGIAAAAAAAD4f2IAAAAAAAD4f2IAAAAAAAD4f2IAAAAAAAD4f2IAAAAAAAD4f2FjAGMAYwBjAVYBZ8BjAQAAAGRVBgAAAGJpNTAxNWRVHgAAAEFUVCBQdWJsaWMgQXNzZXQgQ291bnRyeSBOYW1lc2FjGAAAAFYBYVYBZmNVBQAAAFOc////nP///wAAAAABAAAAAwAAAFRjAQAAAGIFAAAAYgAAAAAAAPh/YgAAAAAAAPh/YgAAAAAAAPh/YgAAAAAAAPh/YgAAAAAAAPh/YWMAYwBjAGMBVgFnwGMAAAAAZFUGAAAAYmk0OTg1ZFUSAAAAJSBvZiBUT1RBTCBCYWxhbmNlZFULAAAAUEVSQ0VOVDEyLjJjGAAAAFYBZmNVBQAAAFMAAAAAAADwPwAAAAAAAPA/E+54Cny87z8h51oe1gZjP7+EW7SPPng/VFYBYWMCAAAAYgUAAABiAAAAAAAA+H9iAAAAAAAA+H9iAAAAAAAA+H9iAAAAAAAA+H9iAAAAAAAA+H9hYwBjAGMAYwFUZ6BhVgFlY1UAAAAAU1RhVgFhYwUAAABiBQAAAGMBYwBiAAAAAAAAAABWAWFWAWFWA2dnZFUGAAAAZGQ0OTkxVgFhVgFmZ1UBAAAAU2dkVQoAAAAzMS8wMy8yMDIyVgFnYwBhYxj8//9iAAAAAMAz1kBkVQoAAAAzMS8wMy8yMDIyVgFmZ1UCAAAAU2dkVQsAAABNQVRDSEVTX0FMTFYBZ2MBZFULAAAATUFUQ0hFU19BTExjnP///2IAAAAAAAD4f2RVCwAAAE1BVENIRVNfQUxMVgFmZ1UBAAAAU2dkVQsAAABNQVRDSEVTX0FMTFYBZ2MBZFULAAAATUFUQ0hFU19BTExjnP///2IAAAAAAAD4f2RVCwAAAE1BVENIRVNfQUxMVgFhYwMAAABjAVYBZmNVAQAAAFMAAAAAVFYBYVYBZmdVAQAAAFNWAWdjAGFjGPz//2IAAAAAAADwP2RVCAAAADEwMCwwMCAlVFYBYVRjAgAAAGMBVgFhVgFhVgFhVgFhZ2RVDgAAAEV1cm9wZWFuIFVuaW9uVgFnYwFkVQ4AAABFdXJvcGVhbiBVbmlvbmMCAAAAYgAAAAAAAPh/ZFUOAAAARXVyb3BlYW4gVW5pb25WAWZnVQQAAABTZ2RVCwAAAE1BVENIRVNfQUxMVgFnYwFkVQsAAABNQVRDSEVTX0FMTGOc////YgAAAAAAAPh/ZFULAAAATUFUQ0hFU19BTExWAWFjAwAAAGMBVgFmY1UBAAAAUwEAAABUVgFhVgFmZ1UBAAAAU1YBZ2MAYWMY/P//YgAAAAAAAPA/ZFUIAAAAMTAwLDAwICVUVgFhZ2RVBwAAAEF1c3RyaWFWAWdjAWRVBwAAAEF1c3RyaWFjAAAAAGIAAAAAAAD4f2RVBwAAAEF1c3RyaWFWAWFjAwAAAGMBVgFmY1UBAAAAUwIAAABUVgFhVgFmZ1UBAAAAU1YBZ2MAYWMY/P//YhPueAp8vO8/ZFUHAAAAOTksMTggJVRWAWFnZFUHAAAARGVubWFya1YBZ2MBZFUHAAAARGVubWFya2MBAAAAYgAAAAAAAPh/ZFUHAAAARGVubWFya1YBYWMDAAAAYwFWAWZjVQEAAABTAwAAAFRWAWFWAWZnVQEAAABTVgFnYwBhYxj8//9iIedaHtYGYz9kVQYAAAAwLDIzICVUVgFhZ2RVBwAAAEh1bmdhcnlWAWdjAWRVBwAAAEh1bmdhcnljAwAAAGIAAAAAAAD4f2RVBwAAAEh1bmdhcnlWAWFjAwAAAGMBVgFmY1UBAAAAUwQAAABUVgFhVgFmZ1UBAAAAU1YBZ2MAYWMY/P//Yr+EW7SPPng/ZFUGAAAAMCw1OSAlVFYBYVRjAgAAAGMBVgFhVgFhVgFhVgFhVGMBAAAAYwFWAWFWAWFWAWFWAWFUYwAAAABjAVYBYVYBYVYBYVYBYVYBZmdVAQAAAFNnZFUXAAAAZGVmYXVsdFJvd0F4aXNIaWVyYXJjaHlkVRAAAABaZWlsZW5oaWVyYXJjaGllVgFmZ1UDAAAAU2dkVQYAAABiaTQ5ODZkVQwAAABDdXQgT2ZmIERhdGVkVQcAAABERE1NWVk4YwAAAABjAVYBYVYBYWdkVQYAAABiaTUwMTFkVRUAAABBVFQgUHVibGljIEFzc2V0IFpvbmVhYwEAAABjAVYBYVYBYWdkVQYAAABiaTUwMTVkVR4AAABBVFQgUHVibGljIEFzc2V0IENvdW50cnkgTmFtZXNhYwEAAABjAVYBYVYBYVRjAAAAAGdkVQQAAAByb290VgFhVgFmZ1UBAAAAU2dkVQoAAAAzMS8wMy8yMDIyVgFnYwBhYxj8//9iAAAAAMAz1kBkVQoAAAAzMS8wMy8yMDIyVgFmZ1UBAAAAU2dkVQ4AAABFdXJvcGVhbiBVbmlvblYBZ2MBZFUOAAAARXVyb3BlYW4gVW5pb25jAgAAAGIAAAAAAAD4f2RVDgAAAEV1cm9wZWFuIFVuaW9uVgFmZ1UDAAAAU2dkVQcAAABBdXN0cmlhVgFnYwFkVQcAAABBdXN0cmlhYwAAAABiAAAAAAAA+H9kVQcAAABBdXN0cmlhVgFhYwMAAABjAVYBYVYBYVYBYVYBYWdkVQcAAABEZW5tYXJrVgFnYwFkVQcAAABEZW5tYXJrYwEAAABiAAAAAAAA+H9kVQcAAABEZW5tYXJrVgFhYwMAAABjAVYBYVYBYVYBYVYBYWdkVQcAAABIdW5nYXJ5VgFnYwFkVQcAAABIdW5nYXJ5YwMAAABiAAAAAAAA+H9kVQcAAABIdW5nYXJ5VgFhYwMAAABjAVYBYVYBYVYBYVYBYVRjAgAAAGMAVgFhVgFhVgFhVgFhVGMBAAAAYwBWAWFWAWFWAWFWAWFUYwAAAABjAFYBYVYBYVYBYVYBYWdkVQQAAAByb290VgFhVgFmZ1UBAAAAU2dkVQoAAAAzMS8wMy8yMDIyVgFnYwBhYxj8//9iAAAAAMAz1kBkVQoAAAAzMS8wMy8yMDIyVgFmZ1UBAAAAU2dkVQ4AAABFdXJvcGVhbiBVbmlvblYBZ2MBZFUOAAAARXVyb3BlYW4gVW5pb25jAgAAAGIAAAAAAAD4f2RVDgAAAEV1cm9wZWFuIFVuaW9uVgFmZ1UDAAAAU2dkVQcAAABBdXN0cmlhVgFnYwFkVQcAAABBdXN0cmlhYwAAAABiAAAAAAAA+H9kVQcAAABBdXN0cmlhVgFhYwMAAABjAVYBYVYBYVYBYVYBYWdkVQcAAABEZW5tYXJrVgFnYwFkVQcAAABEZW5tYXJrYwEAAABiAAAAAAAA+H9kVQcAAABEZW5tYXJrVgFhYwMAAABjAVYBYVYBYVYBYVYBYWdkVQcAAABIdW5nYXJ5VgFnYwFkVQcAAABIdW5nYXJ5YwMAAABiAAAAAAAA+H9kVQcAAABIdW5nYXJ5VgFhYwMAAABjAVYBYVYBYVYBYVYBYVRjAgAAAGMAVgFhVgFhVgFhVgFhVGMBAAAAYwBWAWFWAWFWAWFWAWFUYwAAAABjAFYBYVYBYVYBYVYBYWMBVGMBYwBjAGIAAAAAAAAAAFYBZlUBAAAAU2RVBgAAAGJpNDk4NVRjAGMBYwBhY0IFAgBWAWFkVckFAAA8UmVzdWx0IHJlZj0iZGQ0OTk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wLjg2N1oiPjxWYXJpYWJsZXM+PE51bWVyaWNWYXJpYWJsZSB2YXJuYW1lPSJiaTQ5ODYiIGxhYmVsPSJDdXQgT2ZmIERhdGUiIHJlZj0iYmk0OTg2IiBjb2x1bW49ImMwIiBmb3JtYXQ9IkRETU1ZWTgiIHVzYWdlPSJjYXRlZ29yaWNhbCIvPjxTdHJpbmdWYXJpYWJsZSB2YXJuYW1lPSJiaTUwMTEiIGxhYmVsPSJBVFQgUHVibGljIEFzc2V0IFpvbmUiIHJlZj0iYmk1MDExIiBjb2x1bW49ImMxIi8+PFN0cmluZ1ZhcmlhYmxlIHZhcm5hbWU9ImJpNTAxNSIgbGFiZWw9IkFUVCBQdWJsaWMgQXNzZXQgQ291bnRyeSBOYW1lcyIgcmVmPSJiaTUwMTUiIGNvbHVtbj0iYzIiLz48TnVtZXJpY1ZhcmlhYmxlIHZhcm5hbWU9ImJpNDk4NSIgbGFiZWw9IiUgb2YgVE9UQUwgQmFsYW5jZSIgcmVmPSJiaTQ5ODUiIGNvbHVtbj0iYzMiIGZvcm1hdD0iUEVSQ0VOVDEyLjIiIHVzYWdlPSJxdWFudGl0YXRpdmU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L0NvbHVtbnM+PERhdGEgZm9ybWF0PSJDU1YiIHJvd0NvdW50PSI1IiBhdmFpbGFibGVSb3dDb3VudD0iNSIgc2l6ZT0iMTM4IiBkYXRhTGF5b3V0PSJtaW5pbWFsIiBncmFuZFRvdGFsPSJmYWxzZSIgaXNJbmRleGVkPSJ0cnVlIiBjb250ZW50S2V5PSIzU0ZESENBQTJCQkhFT1pFTTNLSDVTVkFFSTdRSkdEUyI+PCFbQ0RBVEFbMjI3MzUuMCwtMTAwLC0xMDAsMS4wCjIyNzM1LjAsMiwtMTAwLDEuMAoyMjczNS4wLDIsMCwwLjk5MTc1ODM2NjA2Mzk1MDEKMjI3MzUuMCwyLDEsMC4wMDIzMjI1OTU3ODczNzM0OTcKMjI3MzUuMCwyLDMsMC4wMDU5MTkwMzgxNDg2NzY4MzUKXV0+PC9EYXRhPjxTdHJpbmdUYWJsZSBmb3JtYXQ9IkNTViIgcm93Q291bnQ9IjQiIHNpemU9IjQ3IiBjb250ZW50S2V5PSJaVjNMVlIzT1JQNFdaNU5TR01JSlFRNlVHWVc0TEZGVSI+PCFbQ0RBVEFbIkF1c3RyaWEiCiJEZW5tYXJrIgoiRXVyb3BlYW4gVW5pb24iCiJIdW5nYXJ5IgpdXT48L1N0cmluZ1RhYmxlPjwvUmVzdWx0PlYBYWMAYwBjAGMBYwBjAGMAVgFhYwAAAABjAGMAXUVORF9SQys=</data>
</ReportState>
</file>

<file path=customXml/item116.xml><?xml version="1.0" encoding="utf-8"?>
<ReportState xmlns="sas.reportstate">
  <data type="reportstate">Q0VDU19TVEFSVFtWAWdVAAAAAFNUXUVORF9DRUNTKys=</data>
</ReportState>
</file>

<file path=customXml/item117.xml><?xml version="1.0" encoding="utf-8"?>
<ReportState xmlns="sas.reportstate">
  <data type="reportstate">UkNfU1RBUlRbVgVnZ1VjAgAAAFNnYwIAAABjAAAAAGRVBgAAAHZlMzU5NmRVAAAAAGMAAAAAZ5lmVQEAAABTVgFnmGRVBgAAAGJpNjk2NWRVEgAAAFJlZmluYW5jaW5nIE1hcmtlcmFWAWdjAWRVAgAAADc0Yxj8//9iAAAAAAAA+H9kVQIAAAA3NGMBAAAAVGMIAAAAYWMAZ2MCAAAAYwAAAABkVQUAAAB2ZTcyM2RVAAAAAGMAAAAAZ5lmVQEAAABTVgFnmGRVBgAAAGJpNTkxN2RVDAAAAEN1dCBPZmYgRGF0ZWFWAWdjAGFjGPz//2IAAAAAwDPWQGRVCgAAADMxLzAzLzIwMjJjAQAAAFRjCAAAAGFjAFRWAWZVAgAAAFNkVQYAAABiaTU5MTdkVQYAAABiaTU5MDFUVgFhVgFnZFUGAAAAZGQ1ODI2VgFmVQkAAABTZFUKAAAAQnVyZ2VubGFuZGRVCQAAAENhcmludGhpYWRVDQAAAExvd2VyIEF1c3RyaWFkVQgAAABTYWx6YnVyZ2RVBgAAAFN0eXJpYWRVBQAAAFR5cm9sZFUNAAAAVXBwZXIgQXVzdHJpYWRVBgAAAFZpZW5uYWRVCgAAAFZvcmFybGJlcmdUVgFmZ1UDAAAAU1YBZ8BjAAAAAGRVBgAAAGJpNTkxN2RVDAAAAEN1dCBPZmYgRGF0ZWRVBwAAAERETU1ZWThjGAAAAFYBZmNVCgAAAFMAAAAAwDPWQAAAAADAM9ZAAAAAAMAz1kAAAAAAwDPWQAAAAADAM9ZAAAAAAMAz1kAAAAAAwDPWQAAAAADAM9ZAAAAAAMAz1kAAAAAAwDPWQFRWAWFjAQAAAGIKAAAAYgAAAAAAAPh/YgAAAAAAAPh/YgAAAAAAAPh/YgAAAAAAAPh/YgAAAAAAAPh/YWMAYwBjAGMBVgFnwGMBAAAAZFUGAAAAYmk1OTAxZFUUAAAATWFpbiBDdXN0b21lciBSZWdpb25hYxgAAABWAWFWAWZjVQoAAABTnP///wcAAAACAAAABgAAAAMAAAAFAAAABAAAAAEAAAAAAAAACAAAAFRjAQAAAGIKAAAAYgAAAAAAAPh/YgAAAAAAAPh/YgAAAAAAAPh/YgAAAAAAAPh/YgAAAAAAAPh/YWMAYwBjAGMBVgFnwGMAAAAAZFUGAAAAYmk1OTEzZFUSAAAAJSBvZiBUT1RBTCBCYWxhbmNlZFULAAAAUEVSQ0VOVDEyLjJjGAAAAFYBZmNVCgAAAFMAAAAAAADwP4Tq13zOeco/nYPO1/bR0j97EdLatI28P2M6VBz/qbY/pcUYwJEPwj8bScgJjpO4P/eSUA6VyJI/DakekkkUhD/NBDxg50qhP1RWAWFjAgAAAGIKAAAAYgAAAAAAAPh/YgAAAAAAAPh/YgAAAAAAAPh/YgAAAAAAAPh/YgAAAAAAAPh/YWMAYwBjAGMBVGegYVYBZWNVAAAAAFNUYVYBYWMKAAAAYgoAAABjAWMAYgAAAAAAAAAAVgFhVgFhVgNnZ2RVBgAAAGRkNTgyNlYBYVYBZmdVAQAAAFNnZFUKAAAAMzEvMDMvMjAyMlYBZ2MAYWMY/P//YgAAAADAM9ZAZFUKAAAAMzEvMDMvMjAyMlYBZmdVCgAAAFNnZFULAAAATUFUQ0hFU19BTExWAWdjAWRVCwAAAE1BVENIRVNfQUxMY5z///9iAAAAAAAA+H9kVQsAAABNQVRDSEVTX0FMTFYBYWMCAAAAYwFWAWZjVQEAAABTAAAAAFRWAWFWAWZnVQEAAABTVgFnYwBhYxj8//9iAAAAAAAA8D9kVQgAAAAxMDAsMDAgJVRWAWFnZFUGAAAAVmllbm5hVgFnYwFkVQYAAABWaWVubmFjBwAAAGIAAAAAAAD4f2RVBgAAAFZpZW5uYVYBYWMCAAAAYwFWAWZjVQEAAABTAQAAAFRWAWFWAWZnVQEAAABTVgFnYwBhYxj8//9ihOrXfM55yj9kVQcAAAAyMCw2OCAlVFYBYWdkVQ0AAABMb3dlciBBdXN0cmlhVgFnYwFkVQ0AAABMb3dlciBBdXN0cmlhYwIAAABiAAAAAAAA+H9kVQ0AAABMb3dlciBBdXN0cmlhVgFhYwIAAABjAVYBZmNVAQAAAFMCAAAAVFYBYVYBZmdVAQAAAFNWAWdjAGFjGPz//2Kdg87X9tHSP2RVBwAAADI5LDQxICVUVgFhZ2RVDQAAAFVwcGVyIEF1c3RyaWFWAWdjAWRVDQAAAFVwcGVyIEF1c3RyaWFjBgAAAGIAAAAAAAD4f2RVDQAAAFVwcGVyIEF1c3RyaWFWAWFjAgAAAGMBVgFmY1UBAAAAUwMAAABUVgFhVgFmZ1UBAAAAU1YBZ2MAYWMY/P//YnsR0tq0jbw/ZFUHAAAAMTEsMTUgJVRWAWFnZFUIAAAAU2FsemJ1cmdWAWdjAWRVCAAAAFNhbHpidXJnYwMAAABiAAAAAAAA+H9kVQgAAABTYWx6YnVyZ1YBYWMCAAAAYwFWAWZjVQEAAABTBAAAAFRWAWFWAWZnVQEAAABTVgFnYwBhYxj8//9iYzpUHP+ptj9kVQYAAAA4LDg1ICVUVgFhZ2RVBQAAAFR5cm9sVgFnYwFkVQUAAABUeXJvbGMFAAAAYgAAAAAAAPh/ZFUFAAAAVHlyb2xWAWFjAgAAAGMBVgFmY1UBAAAAUwUAAABUVgFhVgFmZ1UBAAAAU1YBZ2MAYWMY/P//YqXFGMCRD8I/ZFUHAAAAMTQsMTEgJVRWAWFnZFUGAAAAU3R5cmlhVgFnYwFkVQYAAABTdHlyaWFjBAAAAGIAAAAAAAD4f2RVBgAAAFN0eXJpYVYBYWMCAAAAYwFWAWZjVQEAAABTBgAAAFRWAWFWAWZnVQEAAABTVgFnYwBhYxj8//9iG0nICY6TuD9kVQYAAAA5LDYwICVUVgFhZ2RVCQAAAENhcmludGhpYVYBZ2MBZFUJAAAAQ2FyaW50aGlhYwEAAABiAAAAAAAA+H9kVQkAAABDYXJpbnRoaWFWAWFjAgAAAGMBVgFmY1UBAAAAUwcAAABUVgFhVgFmZ1UBAAAAU1YBZ2MAYWMY/P//YveSUA6VyJI/ZFUGAAAAMSw4MyAlVFYBYWdkVQoAAABCdXJnZW5sYW5kVgFnYwFkVQoAAABCdXJnZW5sYW5kYwAAAABiAAAAAAAA+H9kVQoAAABCdXJnZW5sYW5kVgFhYwIAAABjAVYBZmNVAQAAAFMIAAAAVFYBYVYBZmdVAQAAAFNWAWdjAGFjGPz//2INqR6SSRSEP2RVBgAAADAsOTggJVRWAWFnZFUKAAAAVm9yYXJsYmVyZ1YBZ2MBZFUKAAAAVm9yYXJsYmVyZ2MIAAAAYgAAAAAAAPh/ZFUKAAAAVm9yYXJsYmVyZ1YBYWMCAAAAYwFWAWZjVQEAAABTCQAAAFRWAWFWAWZnVQEAAABTVgFnYwBhYxj8//9izQQ8YOdKoT9kVQYAAAAzLDM4ICVUVgFhVGMBAAAAYwFWAWFWAWFWAWFWAWFUYwAAAABjAVYBYVYBYVYBYVYBYVYBZmdVAQAAAFNnZFUXAAAAZGVmYXVsdFJvd0F4aXNIaWVyYXJjaHlkVRAAAABaZWlsZW5oaWVyYXJjaGllVgFmZ1UCAAAAU2dkVQYAAABiaTU5MTdkVQwAAABDdXQgT2ZmIERhdGVkVQcAAABERE1NWVk4YwAAAABjAVYBYVYBYWdkVQYAAABiaTU5MDFkVRQAAABNYWluIEN1c3RvbWVyIFJlZ2lvbmFjAQAAAGMBVgFhVgFhVGMAAAAAZ2RVBAAAAHJvb3RWAWFWAWZnVQEAAABTZ2RVCgAAADMxLzAzLzIwMjJWAWdjAGFjGPz//2IAAAAAwDPWQGRVCgAAADMxLzAzLzIwMjJWAWZnVQkAAABTZ2RVBgAAAFZpZW5uYVYBZ2MBZFUGAAAAVmllbm5hYwcAAABiAAAAAAAA+H9kVQYAAABWaWVubmFWAWFjAgAAAGMBVgFhVgFhVgFhVgFhZ2RVDQAAAExvd2VyIEF1c3RyaWFWAWdjAWRVDQAAAExvd2VyIEF1c3RyaWFjAgAAAGIAAAAAAAD4f2RVDQAAAExvd2VyIEF1c3RyaWFWAWFjAgAAAGMBVgFhVgFhVgFhVgFhZ2RVDQAAAFVwcGVyIEF1c3RyaWFWAWdjAWRVDQAAAFVwcGVyIEF1c3RyaWFjBgAAAGIAAAAAAAD4f2RVDQAAAFVwcGVyIEF1c3RyaWFWAWFjAgAAAGMBVgFhVgFhVgFhVgFhZ2RVCAAAAFNhbHpidXJnVgFnYwFkVQgAAABTYWx6YnVyZ2MDAAAAYgAAAAAAAPh/ZFUIAAAAU2FsemJ1cmdWAWFjAgAAAGMBVgFhVgFhVgFhVgFhZ2RVBQAAAFR5cm9sVgFnYwFkVQUAAABUeXJvbGMFAAAAYgAAAAAAAPh/ZFUFAAAAVHlyb2xWAWFjAgAAAGMBVgFhVgFhVgFhVgFhZ2RVBgAAAFN0eXJpYVYBZ2MBZFUGAAAAU3R5cmlhYwQAAABiAAAAAAAA+H9kVQYAAABTdHlyaWFWAWFjAgAAAGMBVgFhVgFhVgFhVgFhZ2RVCQAAAENhcmludGhpYVYBZ2MBZFUJAAAAQ2FyaW50aGlhYwEAAABiAAAAAAAA+H9kVQkAAABDYXJpbnRoaWFWAWFjAgAAAGMBVgFhVgFhVgFhVgFhZ2RVCgAAAEJ1cmdlbmxhbmRWAWdjAWRVCgAAAEJ1cmdlbmxhbmRjAAAAAGIAAAAAAAD4f2RVCgAAAEJ1cmdlbmxhbmRWAWFjAgAAAGMBVgFhVgFhVgFhVgFhZ2RVCgAAAFZvcmFybGJlcmdWAWdjAWRVCgAAAFZvcmFybGJlcmdjCAAAAGIAAAAAAAD4f2RVCgAAAFZvcmFybGJlcmdWAWFjAgAAAGMBVgFhVgFhVgFhVgFhVGMBAAAAYwBWAWFWAWFWAWFWAWFUYwAAAABjAFYBYVYBYVYBYVYBYWdkVQQAAAByb290VgFhVgFmZ1UBAAAAU2dkVQoAAAAzMS8wMy8yMDIyVgFnYwBhYxj8//9iAAAAAMAz1kBkVQoAAAAzMS8wMy8yMDIyVgFmZ1UJAAAAU2dkVQYAAABWaWVubmFWAWdjAWRVBgAAAFZpZW5uYWMHAAAAYgAAAAAAAPh/ZFUGAAAAVmllbm5hVgFhYwIAAABjAVYBYVYBYVYBYVYBYWdkVQ0AAABMb3dlciBBdXN0cmlhVgFnYwFkVQ0AAABMb3dlciBBdXN0cmlhYwIAAABiAAAAAAAA+H9kVQ0AAABMb3dlciBBdXN0cmlhVgFhYwIAAABjAVYBYVYBYVYBYVYBYWdkVQ0AAABVcHBlciBBdXN0cmlhVgFnYwFkVQ0AAABVcHBlciBBdXN0cmlhYwYAAABiAAAAAAAA+H9kVQ0AAABVcHBlciBBdXN0cmlhVgFhYwIAAABjAVYBYVYBYVYBYVYBYWdkVQgAAABTYWx6YnVyZ1YBZ2MBZFUIAAAAU2FsemJ1cmdjAwAAAGIAAAAAAAD4f2RVCAAAAFNhbHpidXJnVgFhYwIAAABjAVYBYVYBYVYBYVYBYWdkVQUAAABUeXJvbFYBZ2MBZFUFAAAAVHlyb2xjBQAAAGIAAAAAAAD4f2RVBQAAAFR5cm9sVgFhYwIAAABjAVYBYVYBYVYBYVYBYWdkVQYAAABTdHlyaWFWAWdjAWRVBgAAAFN0eXJpYWMEAAAAYgAAAAAAAPh/ZFUGAAAAU3R5cmlhVgFhYwIAAABjAVYBYVYBYVYBYVYBYWdkVQkAAABDYXJpbnRoaWFWAWdjAWRVCQAAAENhcmludGhpYWMBAAAAYgAAAAAAAPh/ZFUJAAAAQ2FyaW50aGlhVgFhYwIAAABjAVYBYVYBYVYBYVYBYWdkVQoAAABCdXJnZW5sYW5kVgFnYwFkVQoAAABCdXJnZW5sYW5kYwAAAABiAAAAAAAA+H9kVQoAAABCdXJnZW5sYW5kVgFhYwIAAABjAVYBYVYBYVYBYVYBYWdkVQoAAABWb3JhcmxiZXJnVgFnYwFkVQoAAABWb3JhcmxiZXJnYwgAAABiAAAAAAAA+H9kVQoAAABWb3JhcmxiZXJnVgFhYwIAAABjAVYBYVYBYVYBYVYBYVRjAQAAAGMAVgFhVgFhVgFhVgFhVGMAAAAAYwBWAWFWAWFWAWFWAWFjAVRjAWMAYwBiAAAAAAAAAABWAWZVAQAAAFNkVQYAAABiaTU5MTNUYwBjAWMAYWNCBQIAVgFhZFUkBgAAPFJlc3VsdCByZWY9ImRkNTgyN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MC44NjdaIj48VmFyaWFibGVzPjxOdW1lcmljVmFyaWFibGUgdmFybmFtZT0iYmk1OTE3IiBsYWJlbD0iQ3V0IE9mZiBEYXRlIiByZWY9ImJpNTkxNyIgY29sdW1uPSJjMCIgZm9ybWF0PSJERE1NWVk4IiB1c2FnZT0iY2F0ZWdvcmljYWwiLz48U3RyaW5nVmFyaWFibGUgdmFybmFtZT0iYmk1OTAxIiBsYWJlbD0iTWFpbiBDdXN0b21lciBSZWdpb24iIHJlZj0iYmk1OTAxIiBjb2x1bW49ImMxIiBzb3J0T249ImN1c3RvbSIgY3VzdG9tU29ydD0iY3M1OTI1Ii8+PE51bWVyaWNWYXJpYWJsZSB2YXJuYW1lPSJiaTU5MTMiIGxhYmVsPSIlIG9mIFRPVEFMIEJhbGFuY2UiIHJlZj0iYmk1OTEz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xMCIgYXZhaWxhYmxlUm93Q291bnQ9IjEwIiBzaXplPSIyODciIGRhdGFMYXlvdXQ9Im1pbmltYWwiIGdyYW5kVG90YWw9ImZhbHNlIiBpc0luZGV4ZWQ9InRydWUiIGNvbnRlbnRLZXk9IktOSENXNFZUWkhNMkczSFFSWEtDMjVSWDM2N0czTTVTIj48IVtDREFUQVsyMjczNS4wLC0xMDAsMS4wCjIyNzM1LjAsNywwLjIwNjg0MjI0MjIwMTUyMTE0CjIyNzM1LjAsMiwwLjI5NDA2NTE5OTYxMjM1NjUKMjI3MzUuMCw2LDAuMTExNTM3MjY5MDQyMDA4MzgKMjI3MzUuMCwzLDAuMDg4NTMxNDQxMTMxODQzMjMKMjI3MzUuMCw1LDAuMTQxMTAwMTM4NDcwODg3MTIKMjI3MzUuMCw0LDAuMDk2MDAxNTA4MTI5MzgwMDYKMjI3MzUuMCwxLDAuMDE4MzQzMjg1NTU5MzcwNTYKMjI3MzUuMCwwLDAuMDA5ODA0MzIwMTE3Njg0NzUxCjIyNzM1LjAsOCwwLjAzMzc3NDU5NTczNDk0ODMyCl1dPjwvRGF0YT48U3RyaW5nVGFibGUgZm9ybWF0PSJDU1YiIHJvd0NvdW50PSI5IiBzaXplPSIxMDciIGNvbnRlbnRLZXk9IkUyTE43Sks0U1VBRDVEQVFFWE9LQzJPQUhJRFRLQlczIj48IVtDREFUQVsiQnVyZ2VubGFuZCIKIkNhcmludGhpYSIKIkxvd2VyIEF1c3RyaWEiCiJTYWx6YnVyZyIKIlN0eXJpYSIKIlR5cm9sIgoiVXBwZXIgQXVzdHJpYSIKIlZpZW5uYSIKIlZvcmFybGJlcmciCl1dPjwvU3RyaW5nVGFibGU+PC9SZXN1bHQ+VgFhYwBjAGMAYwFjAGMAYwBWAWFjAAAAAGMAYwBdRU5EX1JDKw==</data>
</ReportState>
</file>

<file path=customXml/item118.xml><?xml version="1.0" encoding="utf-8"?>
<ReportState xmlns="sas.reportstate">
  <data type="reportstate">Q0VDU19TVEFSVFtWAWdVAAAAAFNUXUVORF9DRUNTKys=</data>
</ReportState>
</file>

<file path=customXml/item119.xml><?xml version="1.0" encoding="utf-8"?>
<ReportState xmlns="sas.reportstate">
  <data type="reportstate">UkNfU1RBUlRbVgVnZ1VjAgAAAFNnYwIAAABjAAAAAGRVBgAAAHZlMzU5NmRVAAAAAGMAAAAAZ5lmVQEAAABTVgFnmGRVBgAAAGJpNjk2MmRVEgAAAFJlZmluYW5jaW5nIE1hcmtlcmFWAWdjAWRVAgAAADc0Yxj8//9iAAAAAAAA+H9kVQIAAAA3NGMBAAAAVGMIAAAAYWMAZ2MCAAAAYwAAAABkVQUAAAB2ZTcyM2RVAAAAAGMAAAAAZ5lmVQEAAABTVgFnmGRVBgAAAGJpNDk0NGRVDAAAAEN1dCBPZmYgRGF0ZWFWAWdjAGFjGPz//2IAAAAAwDPWQGRVCgAAADMxLzAzLzIwMjJjAQAAAFRjCAAAAGFjAFRWAWZVAgAAAFNkVQYAAABiaTQ5NDRkVQYAAABiaTQ5NDVUVgFhVgFnZFUGAAAAZGQ0OTQ4VgFmVQIAAABTZFUKAAAARml4ZWQgcmF0ZWRVDQAAAEZsb2F0aW5nIHJhdGVUVgFmZ1UDAAAAU1YBZ8BjAAAAAGRVBgAAAGJpNDk0NGRVDAAAAEN1dCBPZmYgRGF0ZWRVBwAAAERETU1ZWThjGAAAAFYBZmNVAwAAAFMAAAAAwDPWQAAAAADAM9ZAAAAAAMAz1kBUVgFhYwEAAABiAwAAAGIAAAAAAAD4f2IAAAAAAAD4f2IAAAAAAAD4f2IAAAAAAAD4f2IAAAAAAAD4f2FjAGMAYwBjAVYBZ8BjAQAAAGRVBgAAAGJpNDk0NWRVEgAAAEludGVyZXN0IFJhdGUgVHlwZWFjGAAAAFYBYVYBZmNVAwAAAFOc////AAAAAAEAAABUYwEAAABiAwAAAGIAAAAAAAD4f2IAAAAAAAD4f2IAAAAAAAD4f2IAAAAAAAD4f2IAAAAAAAD4f2FjAGMAYwBjAVYBZ8BjAAAAAGRVBgAAAGJpNDk0M2RVEgAAACUgb2YgVE9UQUwgQmFsYW5jZWRVCwAAAFBFUkNFTlQxMi4yYxgAAABWAWZjVQMAAABTAAAAAAAA8D9gmNEaS0ndP/ozl3JaW+E/VFYBYWMCAAAAYgMAAABiAAAAAAAA+H9iAAAAAAAA+H9iAAAAAAAA+H9iAAAAAAAA+H9iAAAAAAAA+H9hYwBjAGMAYwFUZ6BhVgFlY1UAAAAAU1RhVgFhYwMAAABiAwAAAGMBYwBiAAAAAAAAAABWAWFWAWFWA2dnZFUGAAAAZGQ0OTQ4VgFhVgFmZ1UBAAAAU2dkVQoAAAAzMS8wMy8yMDIyVgFnYwBhYxj8//9iAAAAAMAz1kBkVQoAAAAzMS8wMy8yMDIyVgFmZ1UDAAAAU2dkVQsAAABNQVRDSEVTX0FMTFYBZ2MBZFULAAAATUFUQ0hFU19BTExjnP///2IAAAAAAAD4f2RVCwAAAE1BVENIRVNfQUxMVgFhYwIAAABjAVYBZmNVAQAAAFMAAAAAVFYBYVYBZmdVAQAAAFNWAWdjAGFjGPz//2IAAAAAAADwP2RVCAAAADEwMCwwMCAlVFYBYWdkVQoAAABGaXhlZCByYXRlVgFnYwFkVQoAAABGaXhlZCByYXRlYwAAAABiAAAAAAAA+H9kVQoAAABGaXhlZCByYXRlVgFhYwIAAABjAVYBZmNVAQAAAFMBAAAAVFYBYVYBZmdVAQAAAFNWAWdjAGFjGPz//2JgmNEaS0ndP2RVBwAAADQ1LDc2ICVUVgFhZ2RVDQAAAEZsb2F0aW5nIHJhdGVWAWdjAWRVDQAAAEZsb2F0aW5nIHJhdGVjAQAAAGIAAAAAAAD4f2RVDQAAAEZsb2F0aW5nIHJhdGVWAWFjAgAAAGMBVgFmY1UBAAAAUwIAAABUVgFhVgFmZ1UBAAAAU1YBZ2MAYWMY/P//Yvozl3JaW+E/ZFUHAAAANTQsMjQgJVRWAWFUYwEAAABjAVYBYVYBYVYBYVYBYVRjAAAAAGMBVgFhVgFhVgFhVgFhVgFmZ1UBAAAAU2dkVRcAAABkZWZhdWx0Um93QXhpc0hpZXJhcmNoeWRVEAAAAFplaWxlbmhpZXJhcmNoaWVWAWZnVQIAAABTZ2RVBgAAAGJpNDk0NGRVDAAAAEN1dCBPZmYgRGF0ZWRVBwAAAERETU1ZWThjAAAAAGMBVgFhVgFhZ2RVBgAAAGJpNDk0NWRVEgAAAEludGVyZXN0IFJhdGUgVHlwZWFjAQAAAGMBVgFhVgFhVGMAAAAAZ2RVBAAAAHJvb3RWAWFWAWZnVQEAAABTZ2RVCgAAADMxLzAzLzIwMjJWAWdjAGFjGPz//2IAAAAAwDPWQGRVCgAAADMxLzAzLzIwMjJWAWZnVQIAAABTZ2RVCgAAAEZpeGVkIHJhdGVWAWdjAWRVCgAAAEZpeGVkIHJhdGVjAAAAAGIAAAAAAAD4f2RVCgAAAEZpeGVkIHJhdGVWAWFjAgAAAGMBVgFhVgFhVgFhVgFhZ2RVDQAAAEZsb2F0aW5nIHJhdGVWAWdjAWRVDQAAAEZsb2F0aW5nIHJhdGVjAQAAAGIAAAAAAAD4f2RVDQAAAEZsb2F0aW5nIHJhdGVWAWFjAgAAAGMBVgFhVgFhVgFhVgFhVGMBAAAAYwBWAWFWAWFWAWFWAWFUYwAAAABjAFYBYVYBYVYBYVYBYWdkVQQAAAByb290VgFhVgFmZ1UBAAAAU2dkVQoAAAAzMS8wMy8yMDIyVgFnYwBhYxj8//9iAAAAAMAz1kBkVQoAAAAzMS8wMy8yMDIyVgFmZ1UCAAAAU2dkVQoAAABGaXhlZCByYXRlVgFnYwFkVQoAAABGaXhlZCByYXRlYwAAAABiAAAAAAAA+H9kVQoAAABGaXhlZCByYXRlVgFhYwIAAABjAVYBYVYBYVYBYVYBYWdkVQ0AAABGbG9hdGluZyByYXRlVgFnYwFkVQ0AAABGbG9hdGluZyByYXRlYwEAAABiAAAAAAAA+H9kVQ0AAABGbG9hdGluZyByYXRlVgFhYwIAAABjAVYBYVYBYVYBYVYBYVRjAQAAAGMAVgFhVgFhVgFhVgFhVGMAAAAAYwBWAWFWAWFWAWFWAWFjAVRjAWMAYwBiAAAAAAAAAABWAWZVAQAAAFNkVQYAAABiaTQ5NDNUYwBjAGMAYWNCBQIAVgFhZFX8BAAAPFJlc3VsdCByZWY9ImRkNDk0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MC44NjdaIj48VmFyaWFibGVzPjxOdW1lcmljVmFyaWFibGUgdmFybmFtZT0iYmk0OTQ0IiBsYWJlbD0iQ3V0IE9mZiBEYXRlIiByZWY9ImJpNDk0NCIgY29sdW1uPSJjMCIgZm9ybWF0PSJERE1NWVk4IiB1c2FnZT0iY2F0ZWdvcmljYWwiLz48U3RyaW5nVmFyaWFibGUgdmFybmFtZT0iYmk0OTQ1IiBsYWJlbD0iSW50ZXJlc3QgUmF0ZSBUeXBlIiByZWY9ImJpNDk0NSIgY29sdW1uPSJjMSIgc29ydE9uPSJjdXN0b20iIGN1c3RvbVNvcnQ9ImNzNjExOSIvPjxOdW1lcmljVmFyaWFibGUgdmFybmFtZT0iYmk0OTQzIiBsYWJlbD0iJSBvZiBUT1RBTCBCYWxhbmNlIiByZWY9ImJpNDk0MyIgY29sdW1uPSJjM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C9Db2x1bW5zPjxEYXRhIGZvcm1hdD0iQ1NWIiByb3dDb3VudD0iMyIgYXZhaWxhYmxlUm93Q291bnQ9IjMiIHNpemU9Ijc1IiBkYXRhTGF5b3V0PSJtaW5pbWFsIiBncmFuZFRvdGFsPSJmYWxzZSIgaXNJbmRleGVkPSJ0cnVlIiBjb250ZW50S2V5PSJHNldWT0FaTEdDSUtWNTJMS1IyTlM3TzNIUEhNVlA0TyI+PCFbQ0RBVEFbMjI3MzUuMCwtMTAwLDEuMAoyMjczNS4wLDAsMC40NTc1OTg0NzI3NzY1NzI1CjIyNzM1LjAsMSwwLjU0MjQwMTUyNzIyMzQzMjIKXV0+PC9EYXRhPjxTdHJpbmdUYWJsZSBmb3JtYXQ9IkNTViIgcm93Q291bnQ9IjIiIHNpemU9IjI5IiBjb250ZW50S2V5PSJFQ1FVVTZSNzVQQTRQQUtSUVAzWE5PVEJRT1RGVlRVSiI+PCFbQ0RBVEFbIkZpeGVkIHJhdGUiCiJGbG9hdGluZyByYXRlIgpdXT48L1N0cmluZ1RhYmxlPjwvUmVzdWx0PlYBYWMAYwBjAGMBYwBjAGMAVgFhYwAAAABjAGMAXUVORF9SQys=</data>
</ReportState>
</file>

<file path=customXml/item1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yLTA4VDA3OjI4OjI0LjQyM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yIiBhdmFpbGFibGVSb3dDb3VudD0iMTIiIHNpemU9Ijk2IiBkYXRhTGF5b3V0PSJtaW5pbWFsIiBncmFuZFRvdGFsPSJmYWxzZSIgaXNJbmRleGVkPSJmYWxzZSIgY29udGVudEtleT0iVVlIQTVaRktaTVUzTkpGTE1INVNURVpSWDJHSUY2S0giPgogICAgICAgICAgICAgICAgPCFbQ0RBVEFbMjI2ODMuMAoyMjY4MC4wCjIyNjc5LjAKMjI2NzguMAoyMjY3Ny4wCjIyNjc2LjAKMjI2NzMuMAoyMjY0NS4wCjIyNjE0LjAKMjI1ODIuMAoyMjU1My4wCjIyNTIz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TIzIiBiYXNlPSJiaTI5Ii8+CiAgICAgICAgICAgICAgICA8UmVsYXRpb25hbERhdGFJdGVtIG5hbWU9ImJpNjky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TI1IiBiYXNlPSJiaTg3MyIvPgogICAgICAgICAgICAgICAgPFJlbGF0aW9uYWxEYXRhSXRlbSBuYW1lPSJiaTY5Mj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TI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ky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TI5IiBiYXNlPSJiaTI5Ii8+CiAgICAgICAgICAgICAgICA8UmVsYXRpb25hbERhdGFJdGVtIG5hbWU9ImJpNjkz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5Mz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TM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TM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kz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5Mz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kzNiIgYmFzZT0iYmkxMDU5Ii8+CiAgICAgICAgICAgICAgICA8UmVsYXRpb25hbERhdGFJdGVtIG5hbWU9ImJpNjkz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5Mz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kzOSIgYmFzZT0iYmkxMDU5Ii8+CiAgICAgICAgICAgICAgICA8UmVsYXRpb25hbERhdGFJdGVtIG5hbWU9ImJpNjk0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5NDEiIGJhc2U9ImJpMTA1OSIvPgogICAgICAgICAgICAgICAgPFJlbGF0aW9uYWxEYXRhSXRlbSBuYW1lPSJiaTY5ND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TQ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k0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5ND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TQ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TQ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5ND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TQ5IiBiYXNlPSJiaTEwNTkiLz4KICAgICAgICAgICAgICAgIDxSZWxhdGlvbmFsRGF0YUl0ZW0gbmFtZT0iYmk2OTU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5NT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5NT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k1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5NT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5NT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TU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k1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5NT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5NT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TY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5Nj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5Nj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5Nj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k2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Y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Y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Nj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2OCIgYmFzZT0iYmk5MjQiLz4KICAgICAgICAgICAgICAgIDxSZWxhdGlvbmFsRGF0YUl0ZW0gbmFtZT0iYmk2OTY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NzAiIGJhc2U9ImJpOTI0Ii8+CiAgICAgICAgICAgICAgICA8UmVsYXRpb25hbERhdGFJdGVtIG5hbWU9ImJpNjk3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cyIiBiYXNlPSJiaTkyNCIvPgogICAgICAgICAgICAgICAgPFJlbGF0aW9uYWxEYXRhSXRlbSBuYW1lPSJiaTY5Nz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3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NzUiIGJhc2U9ImJpOTI0Ii8+CiAgICAgICAgICAgICAgICA8UmVsYXRpb25hbERhdGFJdGVtIG5hbWU9ImJpNjk3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Nz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c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Nz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4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gxIiBiYXNlPSJiaTMxIi8+CiAgICAgICAgICAgICAgICA8UmVsYXRpb25hbERhdGFJdGVtIG5hbWU9ImJpNjk4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gzIiBiYXNlPSJiaTMxIi8+CiAgICAgICAgICAgICAgICA8UmVsYXRpb25hbERhdGFJdGVtIG5hbWU9ImJpNjk4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OD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g2IiBiYXNlPSJiaTkyNCIvPgogICAgICAgICAgICAgICAgPFJlbGF0aW9uYWxEYXRhSXRlbSBuYW1lPSJiaTY5OD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28vdyBDbGFpbSBhZ2FpbnN0IHNvdmVyZWlnbnM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vL3cgQ2xhaW0gYWdhaW5zdCByZWdpb25hbC9mZWRlcmFsIGF1dGhvcml0aWVzJyxjb25kKGluKCR7Ymk4NjUsYmlubmVkfSwnTzg0LjExMC0yMScsJ084NC4xMTAtMzMnLCdPODQuMTEwLTIyJywnTzg0LjExMC0yMycsJ084NC4yNTAtMDMnLCdFMzYuMDAwLTAwJywnRTM3LjAwMC0wMCcsJ0UzOC4xMTAtMDAnLCdPODQuMTIwLTIxJywnTzg0LjEyMC0yMicpLCdvL3cgQ2xhaW0gYWdhaW5zdCBsb2NhbC9tdW5pY2lwYWwgYXV0aG9yaXRpZXMgJyxjb25kKGVxKCR7Ymk4ODYsYmlubmVkfSwnRUlGTExVTFVCTzAxJyksJ28vdyBD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by93IENsYWltIGd1YXJhbnRlZWQgYnkgc292ZXJlaWducy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28vdyBDbGFpbSBndWFyYW50ZWVkIGJ5IHJlZ2lvbmFsL2ZlZGVyYWwgYXV0aG9yaXRpZXMnLGNvbmQob3IoaW4oJHtiaTg4MixiaW5uZWR9LCdPODQuMTEwLTIxJywnTzg0LjExMC0zMycsJ084NC4yNTAtMDMnKSxpbigke2JpODcxLGJpbm5lZH0sJ0RPUk5CSVJOU0VJTCcsJ0VCUycsJ1dPSE5CQVVHRTEnKSksJ28vdyBDbGFpbSBndWFyYW50ZWVkIGJ5IGxvY2FsL211bmljaXBhbCBhdXRob3JpdGllcyA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AtIOKJpCAyNCBtb250aHMnLGNvbmQobHQoJHtiaTg3NSxyYXd9LDM2KSwn4omlIDI0IC0g4omkIDM2IG1vbnRocycsY29uZChsdCgke2JpODc1LHJhd30sNjApLCfiiaUgMzYg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H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MsYmk2OTI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UsYmk2OTI2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3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4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ksYmk2OTMw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zE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I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Mz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Q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zU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2LGJpNjkzNz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g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5LGJpNjk0MD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EsYmk2OTQy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M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D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1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2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3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g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ksYmk2OTUw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E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I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z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0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U1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Nj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1Nz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g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1OT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D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T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y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M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Q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1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Y2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Y3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gsYmk2OTY5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AsYmk2OTcx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yLGJpNjk3Mz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0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zUsYmk2OTc2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Nzc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zg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5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MD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MSxiaTY5ODI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4MyxiaTY5OD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4NT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4NixiaTY5ODc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2NDU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OTM2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kyMy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OTI5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5MjU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OTM1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5Mzk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OTQx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k0OS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5Mz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k1OS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OTI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5Mj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kz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OTI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5NjA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ky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5NTM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5Mzg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5NDQ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5NDU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5NDY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5NDc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5NDg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5NTE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5Mz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5Mz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5Mz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OTU0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OTM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OTQw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OTQy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OTQz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OTUw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k1NS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k1Mi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5NTY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OTU3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k1OC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5NjE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OTYy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k2My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5NjQ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OTY1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OTY4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OTcw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OTcy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OTc0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OTc1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OTY5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OTcx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OTcz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OTc2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k2Ni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k2Ny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k3OC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k3OS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k4MC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k4MS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k4My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k4NS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k4Ni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5Nzc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OTgy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k4NC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OTg3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lNvY2lhbCAmYW1wOyBDdWx0dXJhbCBwdXJwb3NlczwvVmFsdWU+CiAgICAgICAgICAgIDxWYWx1ZT5V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i0wMi0wO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yOVQwODoyNzoyNi45ODB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jQ1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EiIHZlcnRpY2FsQ2VsbHM9IjAiLz4KICAgICAgICAgICAgPC9UYWJsZVN0YXRlPgogICAgICAgICAgICA8Q3Jvc3N0YWJTdGF0ZSBlbGVtZW50PSJ2ZTQ3OCI+CiAgICAgICAgICAgICAgICA8VmlzaWJsZUNlbGxzIGhvcml6b250YWxJbmRleD0iMCIgdmVydGljYWxJbmRleD0iMCIgaG9yaXpvbnRhbENlbGxzPSIwIiB2ZXJ0aWNhbENlbGxzPSIwIi8+CiAgICAgICAgICAgIDwvQ3Jvc3N0YWJTdGF0ZT4KICAgICAgICAgICAgPENyb3NzdGFiU3RhdGUgZWxlbWVudD0idmU2NTkiPgogICAgICAgICAgICAgICAgPFZpc2libGVDZWxscyBob3Jpem9udGFsSW5kZXg9IjAiIHZlcnRpY2FsSW5kZXg9IjAiIGhvcml6b250YWxDZWxscz0iMSIgdmVydGljYWxDZWxscz0iMCIvPgogICAgICAgICAgICA8L0Nyb3NzdGFiU3RhdGU+CiAgICAgICAgICAgIDxDcm9zc3RhYlN0YXRlIGVsZW1lbnQ9InZlNzE1Ij4KICAgICAgICAgICAgICAgIDxWaXNpYmxlQ2VsbHMgaG9yaXpvbnRhbEluZGV4PSIwIiB2ZXJ0aWNhbEluZGV4PSIwIiBob3Jpem9udGFsQ2VsbHM9IjAiIHZlcnRpY2FsQ2VsbHM9IjEiLz4KICAgICAgICAgICAgPC9Dcm9zc3RhYlN0YXRlPgogICAgICAgICAgICA8VGFibGVTdGF0ZSBlbGVtZW50PSJ2ZTc0NCI+CiAgICAgICAgICAgICAgICA8VmlzaWJsZUNlbGxzIGhvcml6b250YWxJbmRleD0iMCIgdmVydGljYWxJbmRleD0iMCIgaG9yaXpvbnRhbENlbGxzPSIxIiB2ZXJ0aWNhbENlbGxzPSIxIi8+CiAgICAgICAgICAgIDwvVGFibGVTdGF0ZT4KICAgICAgICAgICAgPENyb3NzdGFiU3RhdGUgZWxlbWVudD0idmU3NjIiPgogICAgICAgICAgICAgICAgPFZpc2libGVDZWxscyBob3Jpem9udGFsSW5kZXg9IjAiIHZlcnRpY2FsSW5kZXg9IjAiIGhvcml6b250YWxDZWxscz0iMCIgdmVydGljYWxDZWxscz0iMC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120.xml><?xml version="1.0" encoding="utf-8"?>
<ReportState xmlns="sas.reportstate">
  <data type="reportstate">Q0VDU19TVEFSVFtWAWdVAAAAAFNUXUVORF9DRUNTKys=</data>
</ReportState>
</file>

<file path=customXml/item121.xml><?xml version="1.0" encoding="utf-8"?>
<ReportState xmlns="sas.reportstate">
  <data type="reportstate">UkNfU1RBUlRbVgVnZ1VjAgAAAFNnYwIAAABjAAAAAGRVBgAAAHZlMzU5NmRVAAAAAGMAAAAAZ5lmVQEAAABTVgFnmGRVBgAAAGJpNjk2M2RVEgAAAFJlZmluYW5jaW5nIE1hcmtlcmFWAWdjAWRVAgAAADc0Yxj8//9iAAAAAAAA+H9kVQIAAAA3NGMBAAAAVGMIAAAAYWMAZ2MCAAAAYwAAAABkVQUAAAB2ZTcyM2RVAAAAAGMAAAAAZ5lmVQEAAABTVgFnmGRVBgAAAGJpNDk2M2RVDAAAAEN1dCBPZmYgRGF0ZWFWAWdjAGFjGPz//2IAAAAAwDPWQGRVCgAAADMxLzAzLzIwMjJjAQAAAFRjCAAAAGFjAFRWAWZVAgAAAFNkVQYAAABiaTQ5NjNkVQYAAABiaTQ5NjRUVgFhVgFnZFUGAAAAZGQ0OTY3VgFmVQMAAABTZFUKAAAAQW1vcnRpc2luZ2RVFgAAAEJ1bGxldCAvIGludGVyZXN0IG9ubHlkVQUAAABPdGhlclRWAWZnVQMAAABTVgFnwGMAAAAAZFUGAAAAYmk0OTYzZFUMAAAAQ3V0IE9mZiBEYXRlZFUHAAAARERNTVlZOGMYAAAAVgFmY1UEAAAAUwAAAADAM9ZAAAAAAMAz1kAAAAAAwDPWQAAAAADAM9ZAVFYBYWMBAAAAYgQAAABiAAAAAAAA+H9iAAAAAAAA+H9iAAAAAAAA+H9iAAAAAAAA+H9iAAAAAAAA+H9hYwBjAGMAYwFWAWfAYwEAAABkVQYAAABiaTQ5NjRkVRIAAABBVFQgUmVkdWN0aW9uIFR5cGVhYxgAAABWAWFWAWZjVQQAAABTnP///wEAAAAAAAAAAgAAAFRjAQAAAGIEAAAAYgAAAAAAAPh/YgAAAAAAAPh/YgAAAAAAAPh/YgAAAAAAAPh/YgAAAAAAAPh/YWMAYwBjAGMBVgFnwGMAAAAAZFUGAAAAYmk0OTYyZFUSAAAAJSBvZiBUT1RBTCBCYWxhbmNlZFULAAAAUEVSQ0VOVDEyLjJjGAAAAFYBZmNVBAAAAFMAAAAAAADwPxPaADXEUMo/XNv3eKVr6T8yWxL347z0PlRWAWFjAgAAAGIEAAAAYgAAAAAAAPh/YgAAAAAAAPh/YgAAAAAAAPh/YgAAAAAAAPh/YgAAAAAAAPh/YWMAYwBjAGMBVGegYVYBZWNVAAAAAFNUYVYBYWMEAAAAYgQAAABjAWMAYgAAAAAAAAAAVgFhVgFhVgNnZ2RVBgAAAGRkNDk2N1YBYVYBZmdVAQAAAFNnZFUKAAAAMzEvMDMvMjAyMlYBZ2MAYWMY/P//YgAAAADAM9ZAZFUKAAAAMzEvMDMvMjAyMlYBZmdVBAAAAFNnZFULAAAATUFUQ0hFU19BTExWAWdjAWRVCwAAAE1BVENIRVNfQUxMY5z///9iAAAAAAAA+H9kVQsAAABNQVRDSEVTX0FMTFYBYWMCAAAAYwFWAWZjVQEAAABTAAAAAFRWAWFWAWZnVQEAAABTVgFnYwBhYxj8//9iAAAAAAAA8D9kVQgAAAAxMDAsMDAgJVRWAWFnZFUWAAAAQnVsbGV0IC8gaW50ZXJlc3Qgb25seVYBZ2MBZFUWAAAAQnVsbGV0IC8gaW50ZXJlc3Qgb25seWMBAAAAYgAAAAAAAPh/ZFUWAAAAQnVsbGV0IC8gaW50ZXJlc3Qgb25seVYBYWMCAAAAYwFWAWZjVQEAAABTAQAAAFRWAWFWAWZnVQEAAABTVgFnYwBhYxj8//9iE9oANcRQyj9kVQcAAAAyMCw1NiAlVFYBYWdkVQoAAABBbW9ydGlzaW5nVgFnYwFkVQoAAABBbW9ydGlzaW5nYwAAAABiAAAAAAAA+H9kVQoAAABBbW9ydGlzaW5nVgFhYwIAAABjAVYBZmNVAQAAAFMCAAAAVFYBYVYBZmdVAQAAAFNWAWdjAGFjGPz//2Jc2/d4pWvpP2RVBwAAADc5LDQ0ICVUVgFhZ2RVBQAAAE90aGVyVgFnYwFkVQUAAABPdGhlcmMCAAAAYgAAAAAAAPh/ZFUFAAAAT3RoZXJWAWFjAgAAAGMBVgFmY1UBAAAAUwMAAABUVgFhVgFmZ1UBAAAAU1YBZ2MAYWMY/P//YjJbEvfjvPQ+ZFUGAAAAMCwwMCAlVFYBYVRjAQAAAGMBVgFhVgFhVgFhVgFhVGMAAAAAYwFWAWFWAWFWAWFWAWFWAWZnVQEAAABTZ2RVFwAAAGRlZmF1bHRSb3dBeGlzSGllcmFyY2h5ZFUQAAAAWmVpbGVuaGllcmFyY2hpZVYBZmdVAgAAAFNnZFUGAAAAYmk0OTYzZFUMAAAAQ3V0IE9mZiBEYXRlZFUHAAAARERNTVlZOGMAAAAAYwFWAWFWAWFnZFUGAAAAYmk0OTY0ZFUSAAAAQVRUIFJlZHVjdGlvbiBUeXBlYWMBAAAAYwFWAWFWAWFUYwAAAABnZFUEAAAAcm9vdFYBYVYBZmdVAQAAAFNnZFUKAAAAMzEvMDMvMjAyMlYBZ2MAYWMY/P//YgAAAADAM9ZAZFUKAAAAMzEvMDMvMjAyMlYBZmdVAwAAAFNnZFUWAAAAQnVsbGV0IC8gaW50ZXJlc3Qgb25seVYBZ2MBZFUWAAAAQnVsbGV0IC8gaW50ZXJlc3Qgb25seWMBAAAAYgAAAAAAAPh/ZFUWAAAAQnVsbGV0IC8gaW50ZXJlc3Qgb25seVYBYWMCAAAAYwFWAWFWAWFWAWFWAWFnZFUKAAAAQW1vcnRpc2luZ1YBZ2MBZFUKAAAAQW1vcnRpc2luZ2MAAAAAYgAAAAAAAPh/ZFUKAAAAQW1vcnRpc2luZ1YBYWMCAAAAYwFWAWFWAWFWAWFWAWFnZFUFAAAAT3RoZXJWAWdjAWRVBQAAAE90aGVyYwIAAABiAAAAAAAA+H9kVQUAAABPdGhlclYBYWMCAAAAYwFWAWFWAWFWAWFWAWFUYwEAAABjAFYBYVYBYVYBYVYBYVRjAAAAAGMAVgFhVgFhVgFhVgFhZ2RVBAAAAHJvb3RWAWFWAWZnVQEAAABTZ2RVCgAAADMxLzAzLzIwMjJWAWdjAGFjGPz//2IAAAAAwDPWQGRVCgAAADMxLzAzLzIwMjJWAWZnVQMAAABTZ2RVFgAAAEJ1bGxldCAvIGludGVyZXN0IG9ubHlWAWdjAWRVFgAAAEJ1bGxldCAvIGludGVyZXN0IG9ubHljAQAAAGIAAAAAAAD4f2RVFgAAAEJ1bGxldCAvIGludGVyZXN0IG9ubHlWAWFjAgAAAGMBVgFhVgFhVgFhVgFhZ2RVCgAAAEFtb3J0aXNpbmdWAWdjAWRVCgAAAEFtb3J0aXNpbmdjAAAAAGIAAAAAAAD4f2RVCgAAAEFtb3J0aXNpbmdWAWFjAgAAAGMBVgFhVgFhVgFhVgFhZ2RVBQAAAE90aGVyVgFnYwFkVQUAAABPdGhlcmMCAAAAYgAAAAAAAPh/ZFUFAAAAT3RoZXJWAWFjAgAAAGMBVgFhVgFhVgFhVgFhVGMBAAAAYwBWAWFWAWFWAWFWAWFUYwAAAABjAFYBYVYBYVYBYVYBYWMBVGMBYwBjAGIAAAAAAAAAAFYBZlUBAAAAU2RVBgAAAGJpNDk2MlRjAGMBYwBhY0IFAgBWAWFkVS0FAAA8UmVzdWx0IHJlZj0iZGQ0OTY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wLjg2N1oiPjxWYXJpYWJsZXM+PE51bWVyaWNWYXJpYWJsZSB2YXJuYW1lPSJiaTQ5NjMiIGxhYmVsPSJDdXQgT2ZmIERhdGUiIHJlZj0iYmk0OTYzIiBjb2x1bW49ImMwIiBmb3JtYXQ9IkRETU1ZWTgiIHVzYWdlPSJjYXRlZ29yaWNhbCIvPjxTdHJpbmdWYXJpYWJsZSB2YXJuYW1lPSJiaTQ5NjQiIGxhYmVsPSJBVFQgUmVkdWN0aW9uIFR5cGUiIHJlZj0iYmk0OTY0IiBjb2x1bW49ImMxIiBzb3J0T249ImN1c3RvbSIgY3VzdG9tU29ydD0iY3MxMzg1Ii8+PE51bWVyaWNWYXJpYWJsZSB2YXJuYW1lPSJiaTQ5NjIiIGxhYmVsPSIlIG9mIFRPVEFMIEJhbGFuY2UiIHJlZj0iYmk0OTYy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0IiBhdmFpbGFibGVSb3dDb3VudD0iNCIgc2l6ZT0iMTA2IiBkYXRhTGF5b3V0PSJtaW5pbWFsIiBncmFuZFRvdGFsPSJmYWxzZSIgaXNJbmRleGVkPSJ0cnVlIiBjb250ZW50S2V5PSJHVE81VFdDWlJRNlVMN0lUNUNBNU9KWVlQM1pPRjVLTSI+PCFbQ0RBVEFbMjI3MzUuMCwtMTAwLDEuMAoyMjczNS4wLDEsMC4yMDU1ODk3OTU5NTIzNDk3CjIyNzM1LjAsMCwwLjc5NDM5MDQyNjg4OTQxNzUKMjI3MzUuMCwyLDEuOTc3NzE1ODIzMzM5MzA0RS01Cl1dPjwvRGF0YT48U3RyaW5nVGFibGUgZm9ybWF0PSJDU1YiIHJvd0NvdW50PSIzIiBzaXplPSI0NiIgY29udGVudEtleT0iVE1GTkFSU1RZVklRUUpLTzRZSVA0V0pNMlVHSVVCVUkiPjwhW0NEQVRBWyJBbW9ydGlzaW5nIgoiQnVsbGV0IC8gaW50ZXJlc3Qgb25seSIKIk90aGVyIgpdXT48L1N0cmluZ1RhYmxlPjwvUmVzdWx0PlYBYWMAYwBjAGMBYwBjAGMAVgFhYwAAAABjAGMAXUVORF9SQys=</data>
</ReportState>
</file>

<file path=customXml/item122.xml><?xml version="1.0" encoding="utf-8"?>
<ReportState xmlns="sas.reportstate">
  <data type="reportstate">Q0VDU19TVEFSVFtWAWdVAAAAAFNUXUVORF9DRUNTKys=</data>
</ReportState>
</file>

<file path=customXml/item123.xml><?xml version="1.0" encoding="utf-8"?>
<ReportState xmlns="sas.reportstate">
  <data type="reportstate">UkNfU1RBUlRbVgVnZ1VjAgAAAFNnYwIAAABjAAAAAGRVBgAAAHZlMzU5NmRVAAAAAGMAAAAAZ5lmVQEAAABTVgFnmGRVBgAAAGJpNjk1OGRVEgAAAFJlZmluYW5jaW5nIE1hcmtlcmFWAWdjAWRVAgAAADc0Yxj8//9iAAAAAAAA+H9kVQIAAAA3NGMBAAAAVGMIAAAAYWMAZ2MCAAAAYwAAAABkVQUAAAB2ZTcyM2RVAAAAAGMAAAAAZ5lmVQEAAABTVgFnmGRVBgAAAGJpMzkxN2RVDAAAAEN1dCBPZmYgRGF0ZWFWAWdjAGFjGPz//2IAAAAAwDPWQGRVCgAAADMxLzAzLzIwMjJjAQAAAFRjCAAAAGFjAFRWAWZVAgAAAFNkVQYAAABiaTM5MTdkVQYAAABiaTM5NTVUVgFhVgFnZFUGAAAAZGQzOTIxVgFmVQQAAABTZFUbAAAATG9jYWwvbXVuaWNpcGFsIGF1dGhvcml0aWVzZFUGAAAAT3RoZXJzZFUcAAAAUmVnaW9uYWwvZmVkZXJhbCBhdXRob3JpdGllc2RVCgAAAFNvdmVyZWlnbnNUVgFmZ1UHAAAAU1YBZ8BjAAAAAGRVBgAAAGJpMzkxN2RVDAAAAEN1dCBPZmYgRGF0ZWRVBwAAAERETU1ZWThjGAAAAFYBZmNVBQAAAFMAAAAAwDPWQAAAAADAM9ZAAAAAAMAz1kAAAAAAwDPWQAAAAADAM9ZAVFYBYWMBAAAAYgUAAABiAAAAAAAA+H9iAAAAAAAA+H9iAAAAAAAA+H9iAAAAAAAA+H9iAAAAAAAA+H9hYwBjAGMAYwFWAWfAYwEAAABkVQYAAABiaTM5NTVkVRgAAABUeXBlIG9mIEV4cG9zdXJlIGdyb3VwZWRhYxgAAABWAWFWAWZjVQUAAABTnP///wMAAAACAAAAAAAAAAEAAABUYwEAAABiBQAAAGIAAAAAAAD4f2IAAAAAAAD4f2IAAAAAAAD4f2IAAAAAAAD4f2IAAAAAAAD4f2FjAGMAYwBjAVYBZ8BjAAAAAGRVBgAAAGJpMzkxMmRVFgAAAEF2ZXJhZ2UgTm9taW5hbCAoMDAwcylkVQgAAABDT01NQTEyLmMCAAAAVgFmY1UFAAAAU862Q09uI3lAvU7aTAwXaUCLicLr+cGgQHCBUxcV+HVAIkEjtXm9hEBUVgFhYwIAAABiBQAAAGIAAAAAAAD4f2IAAAAAAAD4f2IAAAAAAAD4f2IAAAAAAAD4f2IAAAAAAAD4f2FjAGMAYwBjAVYBZ8BjAAAAAGRVBgAAAGJpMzkxM2RVDAAAAE5vbWluYWwgKG1uKWRVCAAAAENPTU1BMTIuYwAAAABWAWZjVQUAAABTXObsHCSar0BC1F5snwWLQEL6QCMnI5NAQ6XnZSkOmkB+DAfqnwByQFRWAWFjAgAAAGIFAAAAYgAAAAAAAPh/YgAAAAAAAPh/YgAAAAAAAPh/YgAAAAAAAPh/YgAAAAAAAPh/YWMAYwBjAGMBVgFnwGMAAAAAZFUGAAAAYmkzOTE0ZFUMAAAATk8uIE9GIExPQU5TZFUIAAAAQ09NTUExMi5jGAAAAFYBZmNVBQAAAFMAAAAAgKTDQAAAAAAA1LBAAAAAAADYgUAAAAAAAIiyQAAAAAAAIHtAVFYBYWMCAAAAYgUAAABiAAAAAAAA+H9iAAAAAAAA+H9iAAAAAAAA+H9iAAAAAAAA+H9iAAAAAAAA+H9hYwBjAGMAYwFWAWfAYwAAAABkVQYAAABiaTM5MTVkVREAAAAlIG9mIFRvdGFsIEFzc2V0c2RVCwAAAFBFUkNFTlQxMi4yYxgAAABWAWZjVQUAAABTAAAAAAAA8D/8fRoWuFzLP8X9tO7VYNM/m63WcyRi2j++VpxJpjqyP1RWAWFjAgAAAGIFAAAAYgAAAAAAAPh/YgAAAAAAAPh/YgAAAAAAAPh/YgAAAAAAAPh/YgAAAAAAAPh/YWMAYwBjAGMBVgFnwGMAAAAAZFUGAAAAYmkzOTE2ZFURAAAAJSBOdW1iZXIgb2YgTG9hbnNkVQsAAABQRVJDRU5UMTIuMmMYAAAAVgFmY1UFAAAAUwAAAAAAAPA/fOv1Kzlq2z8s+rwAyxGtPzV+kl2EMN4/Urj/skgYpj9UVgFhYwIAAABiBQAAAGIAAAAAAAD4f2IAAAAAAAD4f2IAAAAAAAD4f2IAAAAAAAD4f2IAAAAAAAD4f2FjAGMAYwBjAVRnoGFWAWVjVQAAAABTVGFWAWFjBQAAAGIFAAAAYwFjAGIAAAAAAAAAAFYBYVYBYVYDZ2dkVQYAAABkZDM5MjFWAWFWAWZnVQEAAABTZ2RVCgAAADMxLzAzLzIwMjJWAWdjAGFjGPz//2IAAAAAwDPWQGRVCgAAADMxLzAzLzIwMjJWAWZnVQUAAABTZ2RVCwAAAE1BVENIRVNfQUxMVgFnYwFkVQsAAABNQVRDSEVTX0FMTGOc////YgAAAAAAAPh/ZFULAAAATUFUQ0hFU19BTExWAWFjAgAAAGMBVgFmY1UBAAAAUwAAAABUVgFhVgFmZ1UFAAAAU1YBZ2MAYWMY/P//Ys62Q09uI3lAZFUDAAAANDAyVgFnYwBhYxj8//9iXObsHCSar0BkVQYAAAA0wqAwNDVWAWdjAGFjGPz//2IAAAAAgKTDQGRVBwAAADEwwqAwNTdWAWdjAGFjGPz//2IAAAAAAADwP2RVCAAAADEwMCwwMCAlVgFnYwBhYxj8//9iAAAAAAAA8D9kVQgAAAAxMDAsMDAgJVRWAWFnZFUKAAAAU292ZXJlaWduc1YBZ2MBZFUKAAAAU292ZXJlaWduc2MDAAAAYgAAAAAAAPh/ZFUKAAAAU292ZXJlaWduc1YBYWMCAAAAYwFWAWZjVQEAAABTAQAAAFRWAWFWAWZnVQUAAABTVgFnYwBhYxj8//9ivU7aTAwXaUBkVQMAAAAyMDFWAWdjAGFjGPz//2JC1F5snwWLQGRVAwAAADg2NVYBZ2MAYWMY/P//YgAAAAAA1LBAZFUGAAAANMKgMzA4VgFnYwBhYxj8//9i/H0aFrhcyz9kVQcAAAAyMSwzOCAlVgFnYwBhYxj8//9ifOv1Kzlq2z9kVQcAAAA0Miw4NCAlVFYBYWdkVRwAAABSZWdpb25hbC9mZWRlcmFsIGF1dGhvcml0aWVzVgFnYwFkVRwAAABSZWdpb25hbC9mZWRlcmFsIGF1dGhvcml0aWVzYwIAAABiAAAAAAAA+H9kVRwAAABSZWdpb25hbC9mZWRlcmFsIGF1dGhvcml0aWVzVgFhYwIAAABjAVYBZmNVAQAAAFMCAAAAVFYBYVYBZmdVBQAAAFNWAWdjAGFjGPz//2KLicLr+cGgQGRVBgAAADLCoDE0NVYBZ2MAYWMY/P//YkL6QCMnI5NAZFUGAAAAMcKgMjI1VgFnYwBhYxj8//9iAAAAAADYgUBkVQMAAAA1NzFWAWdjAGFjGPz//2LF/bTu1WDTP2RVBwAAADMwLDI4ICVWAWdjAGFjGPz//2Is+rwAyxGtP2RVBgAAADUsNjggJVRWAWFnZFUbAAAATG9jYWwvbXVuaWNpcGFsIGF1dGhvcml0aWVzVgFnYwFkVRsAAABMb2NhbC9tdW5pY2lwYWwgYXV0aG9yaXRpZXNjAAAAAGIAAAAAAAD4f2RVGwAAAExvY2FsL211bmljaXBhbCBhdXRob3JpdGllc1YBYWMCAAAAYwFWAWZjVQEAAABTAwAAAFRWAWFWAWZnVQUAAABTVgFnYwBhYxj8//9icIFTFxX4dUBkVQMAAAAzNTJWAWdjAGFjGPz//2JDpedlKQ6aQGRVBgAAADHCoDY2OFYBZ2MAYWMY/P//YgAAAAAAiLJAZFUGAAAANMKgNzQ0VgFnYwBhYxj8//9im63WcyRi2j9kVQcAAAA0MSwyMiAlVgFnYwBhYxj8//9iNX6SXYQw3j9kVQcAAAA0NywxNyAlVFYBYWdkVQYAAABPdGhlcnNWAWdjAWRVBgAAAE90aGVyc2MBAAAAYgAAAAAAAPh/ZFUGAAAAT3RoZXJzVgFhYwIAAABjAVYBZmNVAQAAAFMEAAAAVFYBYVYBZmdVBQAAAFNWAWdjAGFjGPz//2IiQSO1eb2EQGRVAwAAADY2NFYBZ2MAYWMY/P//Yn4MB+qfAHJAZFUDAAAAMjg4VgFnYwBhYxj8//9iAAAAAAAge0BkVQMAAAA0MzRWAWdjAGFjGPz//2K+VpxJpjqyP2RVBgAAADcsMTIgJVYBZ2MAYWMY/P//YlK4/7JIGKY/ZFUGAAAANCwzMiAlVFYBYVRjAQAAAGMBVgFhVgFhVgFhVgFhVGMAAAAAYwFWAWFWAWFWAWFWAWFWAWZnVQEAAABTZ2RVFwAAAGRlZmF1bHRSb3dBeGlzSGllcmFyY2h5ZFUQAAAAWmVpbGVuaGllcmFyY2hpZVYBZmdVAgAAAFNnZFUGAAAAYmkzOTE3ZFUMAAAAQ3V0IE9mZiBEYXRlZFUHAAAARERNTVlZOGMAAAAAYwFWAWFWAWFnZFUGAAAAYmkzOTU1ZFUYAAAAVHlwZSBvZiBFeHBvc3VyZSBncm91cGVkYWMBAAAAYwFWAWFWAWFUYwAAAABnZFUEAAAAcm9vdFYBYVYBZmdVAQAAAFNnZFUKAAAAMzEvMDMvMjAyMlYBZ2MAYWMY/P//YgAAAADAM9ZAZFUKAAAAMzEvMDMvMjAyMlYBZmdVBAAAAFNnZFUKAAAAU292ZXJlaWduc1YBZ2MBZFUKAAAAU292ZXJlaWduc2MDAAAAYgAAAAAAAPh/ZFUKAAAAU292ZXJlaWduc1YBYWMCAAAAYwFWAWFWAWFWAWFWAWFnZFUcAAAAUmVnaW9uYWwvZmVkZXJhbCBhdXRob3JpdGllc1YBZ2MBZFUcAAAAUmVnaW9uYWwvZmVkZXJhbCBhdXRob3JpdGllc2MCAAAAYgAAAAAAAPh/ZFUcAAAAUmVnaW9uYWwvZmVkZXJhbCBhdXRob3JpdGllc1YBYWMCAAAAYwFWAWFWAWFWAWFWAWFnZFUbAAAATG9jYWwvbXVuaWNpcGFsIGF1dGhvcml0aWVzVgFnYwFkVRsAAABMb2NhbC9tdW5pY2lwYWwgYXV0aG9yaXRpZXNjAAAAAGIAAAAAAAD4f2RVGwAAAExvY2FsL211bmljaXBhbCBhdXRob3JpdGllc1YBYWMCAAAAYwFWAWFWAWFWAWFWAWFnZFUGAAAAT3RoZXJzVgFnYwFkVQYAAABPdGhlcnNjAQAAAGIAAAAAAAD4f2RVBgAAAE90aGVyc1YBYWMCAAAAYwFWAWFWAWFWAWFWAWFUYwEAAABjAFYBYVYBYVYBYVYBYVRjAAAAAGMAVgFhVgFhVgFhVgFhZ2RVBAAAAHJvb3RWAWFWAWZnVQEAAABTZ2RVCgAAADMxLzAzLzIwMjJWAWdjAGFjGPz//2IAAAAAwDPWQGRVCgAAADMxLzAzLzIwMjJWAWZnVQQAAABTZ2RVCgAAAFNvdmVyZWlnbnNWAWdjAWRVCgAAAFNvdmVyZWlnbnNjAwAAAGIAAAAAAAD4f2RVCgAAAFNvdmVyZWlnbnNWAWFjAgAAAGMBVgFhVgFhVgFhVgFhZ2RVHAAAAFJlZ2lvbmFsL2ZlZGVyYWwgYXV0aG9yaXRpZXNWAWdjAWRVHAAAAFJlZ2lvbmFsL2ZlZGVyYWwgYXV0aG9yaXRpZXNjAgAAAGIAAAAAAAD4f2RVHAAAAFJlZ2lvbmFsL2ZlZGVyYWwgYXV0aG9yaXRpZXNWAWFjAgAAAGMBVgFhVgFhVgFhVgFhZ2RVGwAAAExvY2FsL211bmljaXBhbCBhdXRob3JpdGllc1YBZ2MBZFUbAAAATG9jYWwvbXVuaWNpcGFsIGF1dGhvcml0aWVzYwAAAABiAAAAAAAA+H9kVRsAAABMb2NhbC9tdW5pY2lwYWwgYXV0aG9yaXRpZXNWAWFjAgAAAGMBVgFhVgFhVgFhVgFhZ2RVBgAAAE90aGVyc1YBZ2MBZFUGAAAAT3RoZXJzYwEAAABiAAAAAAAA+H9kVQYAAABPdGhlcnNWAWFjAgAAAGMBVgFhVgFhVgFhVgFhVGMBAAAAYwBWAWFWAWFWAWFWAWFUYwAAAABjAFYBYVYBYVYBYVYBYWMBVGMBYwBjAGIAAAAAAAAAAFYBZlUFAAAAU2RVBgAAAGJpMzkxMmRVBgAAAGJpMzkxM2RVBgAAAGJpMzkxNGRVBgAAAGJpMzkxNWRVBgAAAGJpMzkxNlRjAGMAYwBhY0IFAgBWAWFkVcoJAAA8UmVzdWx0IHJlZj0iZGQzOTI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wLjg2N1oiPjxWYXJpYWJsZXM+PE51bWVyaWNWYXJpYWJsZSB2YXJuYW1lPSJiaTM5MTciIGxhYmVsPSJDdXQgT2ZmIERhdGUiIHJlZj0iYmkzOTE3IiBjb2x1bW49ImMwIiBmb3JtYXQ9IkRETU1ZWTgiIHVzYWdlPSJjYXRlZ29yaWNhbCIvPjxTdHJpbmdWYXJpYWJsZSB2YXJuYW1lPSJiaTM5NTUiIGxhYmVsPSJUeXBlIG9mIEV4cG9zdXJlIGdyb3VwZWQiIHJlZj0iYmkzOTU1IiBjb2x1bW49ImMxIiBzb3J0T249ImN1c3RvbSIgY3VzdG9tU29ydD0iY3M1MjEyIi8+PE51bWVyaWNWYXJpYWJsZSB2YXJuYW1lPSJiaTM5MTIiIGxhYmVsPSJBdmVyYWdlIE5vbWluYWwgKDAwMHMpIiByZWY9ImJpMzkxMiIgY29sdW1uPSJjMiIgZm9ybWF0PSJDT01NQTEyLiIgdXNhZ2U9InF1YW50aXRhdGl2ZSIgZGVmaW5lZEFnZ3JlZ2F0aW9uPSJhdmVyYWdlIi8+PE51bWVyaWNWYXJpYWJsZSB2YXJuYW1lPSJiaTM5MTMiIGxhYmVsPSJOb21pbmFsIChtbikiIHJlZj0iYmkzOTEzIiBjb2x1bW49ImMzIiBmb3JtYXQ9IkNPTU1BMTIuIiB1c2FnZT0icXVhbnRpdGF0aXZlIiBkZWZpbmVkQWdncmVnYXRpb249InN1bSIvPjxOdW1lcmljVmFyaWFibGUgdmFybmFtZT0iYmkzOTE0IiBsYWJlbD0iTk8uIE9GIExPQU5TIiByZWY9ImJpMzkxNCIgY29sdW1uPSJjNCIgZm9ybWF0PSJDT01NQTEyLiIgdXNhZ2U9InF1YW50aXRhdGl2ZSIvPjxOdW1lcmljVmFyaWFibGUgdmFybmFtZT0iYmkzOTE1IiBsYWJlbD0iJSBvZiBUb3RhbCBBc3NldHMiIHJlZj0iYmkzOTE1IiBjb2x1bW49ImM1IiBmb3JtYXQ9IlBFUkNFTlQxMi4yIiB1c2FnZT0icXVhbnRpdGF0aXZlIi8+PE51bWVyaWNWYXJpYWJsZSB2YXJuYW1lPSJiaTM5MTYiIGxhYmVsPSIlIE51bWJlciBvZiBMb2FucyIgcmVmPSJiaTM5MTY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UiIGF2YWlsYWJsZVJvd0NvdW50PSI1IiBzaXplPSI0NDEiIGRhdGFMYXlvdXQ9Im1pbmltYWwiIGdyYW5kVG90YWw9ImZhbHNlIiBpc0luZGV4ZWQ9InRydWUiIGNvbnRlbnRLZXk9IkpBNkRFNlRQWTVUSVJHUTNUSDdHN0FCQ1IyTEVFRlBWIj48IVtDREFUQVsyMjczNS4wLC0xMDAsNDAyLjIxNDQzMTA2MTI3NTYsNDA0NS4wNzA1MzMxODMyMTIzLDEwMDU3LjAsMS4wLDEuMAoyMjczNS4wLDMsMjAwLjcyMDI1MTQ5MDAwMzU2LDg2NC43MDI4NDM0MTg5MzQ0LDQzMDguMCwwLjIxMzc2NzA2MTk4OTUxNDU2LDAuNDI4MzU4MzU3MzYzMDMwNzQKMjI3MzUuMCwyLDIxNDQuOTg4MTI2ODMwMzc3NSwxMjI0Ljc4ODIyMDQyMDE0NTUsNTcxLjAsMC4zMDI3ODUzODA0NzA1NjM4NiwwLjA1Njc3NjM3NDY2NDQxMjg1CjIyNzM1LjAsMCwzNTEuNTA1MTQ5MTk4NzE2OTQsMTY2Ny41NDA0Mjc3OTg3MTE2LDQ3NDQuMCwwLjQxMjI0MDEzNjI2NDQzODMsMC40NzE3MTEyNDU4OTgzNzkyNgoyMjczNS4wLDEsNjYzLjY4NDQyNzUyNDAxODUsMjg4LjAzOTA0MTU0NTQyMzg2LDQzNC4wLDAuMDcxMjA3NDIxMjc1NDg0MDUsMC4wNDMxNTQwMjIwNzQxNzcxOQpdXT48L0RhdGE+PFN0cmluZ1RhYmxlIGZvcm1hdD0iQ1NWIiByb3dDb3VudD0iNCIgc2l6ZT0iODMiIGNvbnRlbnRLZXk9IksyQVNNUFRQNVBXTElHR1RRQjJPSVdZM1JPNENEVDJBIj48IVtDREFUQVsiTG9jYWwvbXVuaWNpcGFsIGF1dGhvcml0aWVzIgoiT3RoZXJzIgoiUmVnaW9uYWwvZmVkZXJhbCBhdXRob3JpdGllcyIKIlNvdmVyZWlnbnMiCl1dPjwvU3RyaW5nVGFibGU+PC9SZXN1bHQ+VgFhYwBjAGMAYwFjAGMAYwBWAWFjAAAAAGMAYwBdRU5EX1JDKw==</data>
</ReportState>
</file>

<file path=customXml/item124.xml><?xml version="1.0" encoding="utf-8"?>
<ReportState xmlns="sas.reportstate">
  <data type="reportstate">Q0VDU19TVEFSVFtWAWdVAAAAAFNUXUVORF9DRUNTKys=</data>
</ReportState>
</file>

<file path=customXml/item125.xml><?xml version="1.0" encoding="utf-8"?>
<ReportState xmlns="sas.reportstate">
  <data type="reportstate">UkNfU1RBUlRbVgVnZ1VjAgAAAFNnYwIAAABjAAAAAGRVBgAAAHZlMzU5NmRVAAAAAGMAAAAAZ5lmVQEAAABTVgFnmGRVBgAAAGJpNjk1N2RVEgAAAFJlZmluYW5jaW5nIE1hcmtlcmFWAWdjAWRVAgAAADc0Yxj8//9iAAAAAAAA+H9kVQIAAAA3NGMBAAAAVGMIAAAAYWMAZ2MCAAAAYwAAAABkVQUAAAB2ZTcyM2RVAAAAAGMAAAAAZ5lmVQEAAABTVgFnmGRVBgAAAGJpMzc1MGRVDAAAAEN1dCBPZmYgRGF0ZWFWAWdjAGFjGPz//2IAAAAAwDPWQGRVCgAAADMxLzAzLzIwMjJjAQAAAFRjCAAAAGFjAFRWAWZVAgAAAFNkVQYAAABiaTM3NTBkVQYAAABiaTM3NjhUVgFhVgFnZFUGAAAAZGQzNzU0VgFmVQcAAABTZFUtAAAAby93IENsYWltIGFnYWluc3QgbG9jYWwvbXVuaWNpcGFsIGF1dGhvcml0aWVzZFUuAAAAby93IENsYWltIGFnYWluc3QgcmVnaW9uYWwvZmVkZXJhbCBhdXRob3JpdGllc2RVHAAAAG8vdyBDbGFpbSBhZ2FpbnN0IHNvdmVyZWlnbnNkVTMAAABvL3cgQ2xhaW0gZ3VhcmFudGVlZCBieSBsb2NhbC9tdW5pY2lwYWwgYXV0aG9yaXRpZXNkVTQAAABvL3cgQ2xhaW0gZ3VhcmFudGVlZCBieSByZWdpb25hbC9mZWRlcmFsIGF1dGhvcml0aWVzZFUiAAAAby93IENsYWltIGd1YXJhbnRlZWQgYnkgc292ZXJlaWduc2RVBgAAAE90aGVyc1RWAWZnVQcAAABTVgFnwGMAAAAAZFUGAAAAYmkzNzUwZFUMAAAAQ3V0IE9mZiBEYXRlZFUHAAAARERNTVlZOGMYAAAAVgFmY1UIAAAAUwAAAADAM9ZAAAAAAMAz1kAAAAAAwDPWQAAAAADAM9ZAAAAAAMAz1kAAAAAAwDPWQAAAAADAM9ZAAAAAAMAz1kBUVgFhYwEAAABiCAAAAGIAAAAAAAD4f2IAAAAAAAD4f2IAAAAAAAD4f2IAAAAAAAD4f2IAAAAAAAD4f2FjAGMAYwBjAVYBZ8BjAQAAAGRVBgAAAGJpMzc2OGRVEAAAAFR5cGUgb2YgRXhwb3N1cmVhYxgAAABWAWFWAWZjVQgAAABTnP///wIAAAAFAAAAAQAAAAQAAAAAAAAAAwAAAAYAAABUYwEAAABiCAAAAGIAAAAAAAD4f2IAAAAAAAD4f2IAAAAAAAD4f2IAAAAAAAD4f2IAAAAAAAD4f2FjAGMAYwBjAVYBZ8BjAAAAAGRVBgAAAGJpMzc0NWRVFgAAAEF2ZXJhZ2UgTm9taW5hbCAoMDAwcylkVQgAAABDT01NQTEyLmMCAAAAVgFmY1UIAAAAU862Q09uI3lAlgy1epCInUAM8yot7FtmQE/UD1YIxrlAguqQJoEtlUBE59ArYxF1QJ0KLGC/THtAIkEjtXm9hEBUVgFhYwIAAABiCAAAAGIAAAAAAAD4f2IAAAAAAAD4f2IAAAAAAAD4f2IAAAAAAAD4f2IAAAAAAAD4f2FjAGMAYwBjAVYBZ8BjAAAAAGRVBgAAAGJpMzc0NmRVDAAAAE5vbWluYWwgKG1uKWRVCAAAAENPTU1BMTIuYwAAAABWAWZjVQgAAABTXObsHCSar0AINBrxS/1ZQMGNO+71xYdAaKB/R3K7gUAbVAL/24qEQDza1WyXX5VAJCxH5Ee6ckB+DAfqnwByQFRWAWFjAgAAAGIIAAAAYgAAAAAAAPh/YgAAAAAAAPh/YgAAAAAAAPh/YgAAAAAAAPh/YgAAAAAAAPh/YWMAYwBjAGMBVgFnwGMAAAAAZFUGAAAAYmkzNzQ3ZFUMAAAATk8uIE9GIExPQU5TZFUIAAAAQ09NTUExMi5jGAAAAFYBZmNVCAAAAFMAAAAAgKTDQAAAAAAAgEtAAAAAAACdsEAAAAAAAIBVQAAAAAAAUH5AAAAAAAC0r0AAAAAAAHCFQAAAAAAAIHtAVFYBYWMCAAAAYggAAABiAAAAAAAA+H9iAAAAAAAA+H9iAAAAAAAA+H9iAAAAAAAA+H9iAAAAAAAA+H9hYwBjAGMAYwFWAWfAYwAAAABkVQYAAABiaTM3NDhkVREAAAAlIG9mIFRvdGFsIEFzc2V0c2RVCwAAAFBFUkNFTlQxMi4yYxgAAABWAWZjVQgAAABTAAAAAAAA8D//wiWjEFGaP5zFtQGWEsg/Mz3yrZn0wT9WvncvEs3EPwZaNEl7pNU/XE6JqqT2sj++VpxJpjqyP1RWAWFjAgAAAGIIAAAAYgAAAAAAAPh/YgAAAAAAAPh/YgAAAAAAAPh/YgAAAAAAAPh/YgAAAAAAAPh/YWMAYwBjAGMBVgFnwGMAAAAAZFUGAAAAYmkzNzQ5ZFURAAAAJSBOdW1iZXIgb2YgTG9hbnNkVQsAAABQRVJDRU5UMTIuMmMYAAAAVgFmY1UIAAAAUwAAAAAAAPA/sVCuQHtmdj85MvM+nxDbP7nKxGVSg4E/fcdLZ/awqD81513f8dLZP/5b0vhJdrE/Urj/skgYpj9UVgFhYwIAAABiCAAAAGIAAAAAAAD4f2IAAAAAAAD4f2IAAAAAAAD4f2IAAAAAAAD4f2IAAAAAAAD4f2FjAGMAYwBjAVRnoGFWAWVjVQAAAABTVGFWAWFjCAAAAGIIAAAAYwFjAGIAAAAAAAAAAFYBYVYBYVYDZ2dkVQYAAABkZDM3NTRWAWFWAWZnVQEAAABTZ2RVCgAAADMxLzAzLzIwMjJWAWdjAGFjGPz//2IAAAAAwDPWQGRVCgAAADMxLzAzLzIwMjJWAWZnVQgAAABTZ2RVCwAAAE1BVENIRVNfQUxMVgFnYwFkVQsAAABNQVRDSEVTX0FMTGOc////YgAAAAAAAPh/ZFULAAAATUFUQ0hFU19BTExWAWFjAgAAAGMBVgFmY1UBAAAAUwAAAABUVgFhVgFmZ1UFAAAAU1YBZ2MAYWMY/P//Ys62Q09uI3lAZFUDAAAANDAyVgFnYwBhYxj8//9iXObsHCSar0BkVQYAAAA0wqAwNDVWAWdjAGFjGPz//2IAAAAAgKTDQGRVBwAAADEwwqAwNTdWAWdjAGFjGPz//2IAAAAAAADwP2RVCAAAADEwMCwwMCAlVgFnYwBhYxj8//9iAAAAAAAA8D9kVQgAAAAxMDAsMDAgJVRWAWFnZFUcAAAAby93IENsYWltIGFnYWluc3Qgc292ZXJlaWduc1YBZ2MBZFUcAAAAby93IENsYWltIGFnYWluc3Qgc292ZXJlaWduc2MCAAAAYgAAAAAAAPh/ZFUcAAAAby93IENsYWltIGFnYWluc3Qgc292ZXJlaWduc1YBYWMCAAAAYwFWAWZjVQEAAABTAQAAAFRWAWFWAWZnVQUAAABTVgFnYwBhYxj8//9ilgy1epCInUBkVQYAAAAxwqA4OTBWAWdjAGFjGPz//2IINBrxS/1ZQGRVAwAAADEwNFYBZ2MAYWMY/P//YgAAAAAAgEtAZFUCAAAANTVWAWdjAGFjGPz//2L/wiWjEFGaP2RVBgAAADIsNTcgJVYBZ2MAYWMY/P//YrFQrkB7ZnY/ZFUGAAAAMCw1NSAlVFYBYWdkVSIAAABvL3cgQ2xhaW0gZ3VhcmFudGVlZCBieSBzb3ZlcmVpZ25zVgFnYwFkVSIAAABvL3cgQ2xhaW0gZ3VhcmFudGVlZCBieSBzb3ZlcmVpZ25zYwUAAABiAAAAAAAA+H9kVSIAAABvL3cgQ2xhaW0gZ3VhcmFudGVlZCBieSBzb3ZlcmVpZ25zVgFhYwIAAABjAVYBZmNVAQAAAFMCAAAAVFYBYVYBZmdVBQAAAFNWAWdjAGFjGPz//2IM8yot7FtmQGRVAwAAADE3OVYBZ2MAYWMY/P//YsGNO+71xYdAZFUDAAAANzYxVgFnYwBhYxj8//9iAAAAAACdsEBkVQYAAAA0wqAyNTNWAWdjAGFjGPz//2KcxbUBlhLIP2RVBwAAADE4LDgxICVWAWdjAGFjGPz//2I5MvM+nxDbP2RVBwAAADQyLDI5ICVUVgFhZ2RVLgAAAG8vdyBDbGFpbSBhZ2FpbnN0IHJlZ2lvbmFsL2ZlZGVyYWwgYXV0aG9yaXRpZXNWAWdjAWRVLgAAAG8vdyBDbGFpbSBhZ2FpbnN0IHJlZ2lvbmFsL2ZlZGVyYWwgYXV0aG9yaXRpZXNjAQAAAGIAAAAAAAD4f2RVLgAAAG8vdyBDbGFpbSBhZ2FpbnN0IHJlZ2lvbmFsL2ZlZGVyYWwgYXV0aG9yaXRpZXNWAWFjAgAAAGMBVgFmY1UBAAAAUwMAAABUVgFhVgFmZ1UFAAAAU1YBZ2MAYWMY/P//Yk/UD1YIxrlAZFUGAAAANsKgNTk4VgFnYwBhYxj8//9iaKB/R3K7gUBkVQMAAAA1NjdWAWdjAGFjGPz//2IAAAAAAIBVQGRVAgAAADg2VgFnYwBhYxj8//9iMz3yrZn0wT9kVQcAAAAxNCwwMyAlVgFnYwBhYxj8//9iucrEZVKDgT9kVQYAAAAwLDg2ICVUVgFhZ2RVNAAAAG8vdyBDbGFpbSBndWFyYW50ZWVkIGJ5IHJlZ2lvbmFsL2ZlZGVyYWwgYXV0aG9yaXRpZXNWAWdjAWRVNAAAAG8vdyBDbGFpbSBndWFyYW50ZWVkIGJ5IHJlZ2lvbmFsL2ZlZGVyYWwgYXV0aG9yaXRpZXNjBAAAAGIAAAAAAAD4f2RVNAAAAG8vdyBDbGFpbSBndWFyYW50ZWVkIGJ5IHJlZ2lvbmFsL2ZlZGVyYWwgYXV0aG9yaXRpZXNWAWFjAgAAAGMBVgFmY1UBAAAAUwQAAABUVgFhVgFmZ1UFAAAAU1YBZ2MAYWMY/P//YoLqkCaBLZVAZFUGAAAAMcKgMzU1VgFnYwBhYxj8//9iG1QC/9uKhEBkVQMAAAA2NTdWAWdjAGFjGPz//2IAAAAAAFB+QGRVAwAAADQ4NVYBZ2MAYWMY/P//Yla+dy8SzcQ/ZFUHAAAAMTYsMjUgJVYBZ2MAYWMY/P//Yn3HS2f2sKg/ZFUGAAAANCw4MiAlVFYBYWdkVS0AAABvL3cgQ2xhaW0gYWdhaW5zdCBsb2NhbC9tdW5pY2lwYWwgYXV0aG9yaXRpZXNWAWdjAWRVLQAAAG8vdyBDbGFpbSBhZ2FpbnN0IGxvY2FsL211bmljaXBhbCBhdXRob3JpdGllc2MAAAAAYgAAAAAAAPh/ZFUtAAAAby93IENsYWltIGFnYWluc3QgbG9jYWwvbXVuaWNpcGFsIGF1dGhvcml0aWVzVgFhYwIAAABjAVYBZmNVAQAAAFMFAAAAVFYBYVYBZmdVBQAAAFNWAWdjAGFjGPz//2JE59ArYxF1QGRVAwAAADMzN1YBZ2MAYWMY/P//Yjza1WyXX5VAZFUGAAAAMcKgMzY4VgFnYwBhYxj8//9iAAAAAAC0r0BkVQYAAAA0wqAwNThWAWdjAGFjGPz//2IGWjRJe6TVP2RVBwAAADMzLDgyICVWAWdjAGFjGPz//2I1513f8dLZP2RVBwAAADQwLDM1ICVUVgFhZ2RVMwAAAG8vdyBDbGFpbSBndWFyYW50ZWVkIGJ5IGxvY2FsL211bmljaXBhbCBhdXRob3JpdGllc1YBZ2MBZFUzAAAAby93IENsYWltIGd1YXJhbnRlZWQgYnkgbG9jYWwvbXVuaWNpcGFsIGF1dGhvcml0aWVzYwMAAABiAAAAAAAA+H9kVTMAAABvL3cgQ2xhaW0gZ3VhcmFudGVlZCBieSBsb2NhbC9tdW5pY2lwYWwgYXV0aG9yaXRpZXNWAWFjAgAAAGMBVgFmY1UBAAAAUwYAAABUVgFhVgFmZ1UFAAAAU1YBZ2MAYWMY/P//Yp0KLGC/THtAZFUDAAAANDM3VgFnYwBhYxj8//9iJCxH5Ee6ckBkVQMAAAAzMDBWAWdjAGFjGPz//2IAAAAAAHCFQGRVAwAAADY4NlYBZ2MAYWMY/P//YlxOiaqk9rI/ZFUGAAAANyw0MSAlVgFnYwBhYxj8//9i/lvS+El2sT9kVQYAAAA2LDgyICVUVgFhZ2RVBgAAAE90aGVyc1YBZ2MBZFUGAAAAT3RoZXJzYwYAAABiAAAAAAAA+H9kVQYAAABPdGhlcnNWAWFjAgAAAGMBVgFmY1UBAAAAUwcAAABUVgFhVgFmZ1UFAAAAU1YBZ2MAYWMY/P//YiJBI7V5vYRAZFUDAAAANjY0VgFnYwBhYxj8//9ifgwH6p8AckBkVQMAAAAyODhWAWdjAGFjGPz//2IAAAAAACB7QGRVAwAAADQzNFYBZ2MAYWMY/P//Yr5WnEmmOrI/ZFUGAAAANywxMiAlVgFnYwBhYxj8//9iUrj/skgYpj9kVQYAAAA0LDMyICVUVgFhVGMBAAAAYwFWAWFWAWFWAWFWAWFUYwAAAABjAVYBYVYBYVYBYVYBYVYBZmdVAQAAAFNnZFUXAAAAZGVmYXVsdFJvd0F4aXNIaWVyYXJjaHlkVRAAAABaZWlsZW5oaWVyYXJjaGllVgFmZ1UCAAAAU2dkVQYAAABiaTM3NTBkVQwAAABDdXQgT2ZmIERhdGVkVQcAAABERE1NWVk4YwAAAABjAVYBYVYBYWdkVQYAAABiaTM3NjhkVRAAAABUeXBlIG9mIEV4cG9zdXJlYWMBAAAAYwFWAWFWAWFUYwAAAABnZFUEAAAAcm9vdFYBYVYBZmdVAQAAAFNnZFUKAAAAMzEvMDMvMjAyMlYBZ2MAYWMY/P//YgAAAADAM9ZAZFUKAAAAMzEvMDMvMjAyMlYBZmdVBwAAAFNnZFUcAAAAby93IENsYWltIGFnYWluc3Qgc292ZXJlaWduc1YBZ2MBZFUcAAAAby93IENsYWltIGFnYWluc3Qgc292ZXJlaWduc2MCAAAAYgAAAAAAAPh/ZFUcAAAAby93IENsYWltIGFnYWluc3Qgc292ZXJlaWduc1YBYWMCAAAAYwFWAWFWAWFWAWFWAWFnZFUiAAAAby93IENsYWltIGd1YXJhbnRlZWQgYnkgc292ZXJlaWduc1YBZ2MBZFUiAAAAby93IENsYWltIGd1YXJhbnRlZWQgYnkgc292ZXJlaWduc2MFAAAAYgAAAAAAAPh/ZFUiAAAAby93IENsYWltIGd1YXJhbnRlZWQgYnkgc292ZXJlaWduc1YBYWMCAAAAYwFWAWFWAWFWAWFWAWFnZFUuAAAAby93IENsYWltIGFnYWluc3QgcmVnaW9uYWwvZmVkZXJhbCBhdXRob3JpdGllc1YBZ2MBZFUuAAAAby93IENsYWltIGFnYWluc3QgcmVnaW9uYWwvZmVkZXJhbCBhdXRob3JpdGllc2MBAAAAYgAAAAAAAPh/ZFUuAAAAby93IENsYWltIGFnYWluc3QgcmVnaW9uYWwvZmVkZXJhbCBhdXRob3JpdGllc1YBYWMCAAAAYwFWAWFWAWFWAWFWAWFnZFU0AAAAby93IENsYWltIGd1YXJhbnRlZWQgYnkgcmVnaW9uYWwvZmVkZXJhbCBhdXRob3JpdGllc1YBZ2MBZFU0AAAAby93IENsYWltIGd1YXJhbnRlZWQgYnkgcmVnaW9uYWwvZmVkZXJhbCBhdXRob3JpdGllc2MEAAAAYgAAAAAAAPh/ZFU0AAAAby93IENsYWltIGd1YXJhbnRlZWQgYnkgcmVnaW9uYWwvZmVkZXJhbCBhdXRob3JpdGllc1YBYWMCAAAAYwFWAWFWAWFWAWFWAWFnZFUtAAAAby93IENsYWltIGFnYWluc3QgbG9jYWwvbXVuaWNpcGFsIGF1dGhvcml0aWVzVgFnYwFkVS0AAABvL3cgQ2xhaW0gYWdhaW5zdCBsb2NhbC9tdW5pY2lwYWwgYXV0aG9yaXRpZXNjAAAAAGIAAAAAAAD4f2RVLQAAAG8vdyBDbGFpbSBhZ2FpbnN0IGxvY2FsL211bmljaXBhbCBhdXRob3JpdGllc1YBYWMCAAAAYwFWAWFWAWFWAWFWAWFnZFUzAAAAby93IENsYWltIGd1YXJhbnRlZWQgYnkgbG9jYWwvbXVuaWNpcGFsIGF1dGhvcml0aWVzVgFnYwFkVTMAAABvL3cgQ2xhaW0gZ3VhcmFudGVlZCBieSBsb2NhbC9tdW5pY2lwYWwgYXV0aG9yaXRpZXNjAwAAAGIAAAAAAAD4f2RVMwAAAG8vdyBDbGFpbSBndWFyYW50ZWVkIGJ5IGxvY2FsL211bmljaXBhbCBhdXRob3JpdGllc1YBYWMCAAAAYwFWAWFWAWFWAWFWAWFnZFUGAAAAT3RoZXJzVgFnYwFkVQYAAABPdGhlcnNjBgAAAGIAAAAAAAD4f2RVBgAAAE90aGVyc1YBYWMCAAAAYwFWAWFWAWFWAWFWAWFUYwEAAABjAFYBYVYBYVYBYVYBYVRjAAAAAGMAVgFhVgFhVgFhVgFhZ2RVBAAAAHJvb3RWAWFWAWZnVQEAAABTZ2RVCgAAADMxLzAzLzIwMjJWAWdjAGFjGPz//2IAAAAAwDPWQGRVCgAAADMxLzAzLzIwMjJWAWZnVQcAAABTZ2RVHAAAAG8vdyBDbGFpbSBhZ2FpbnN0IHNvdmVyZWlnbnNWAWdjAWRVHAAAAG8vdyBDbGFpbSBhZ2FpbnN0IHNvdmVyZWlnbnNjAgAAAGIAAAAAAAD4f2RVHAAAAG8vdyBDbGFpbSBhZ2FpbnN0IHNvdmVyZWlnbnNWAWFjAgAAAGMBVgFhVgFhVgFhVgFhZ2RVIgAAAG8vdyBDbGFpbSBndWFyYW50ZWVkIGJ5IHNvdmVyZWlnbnNWAWdjAWRVIgAAAG8vdyBDbGFpbSBndWFyYW50ZWVkIGJ5IHNvdmVyZWlnbnNjBQAAAGIAAAAAAAD4f2RVIgAAAG8vdyBDbGFpbSBndWFyYW50ZWVkIGJ5IHNvdmVyZWlnbnNWAWFjAgAAAGMBVgFhVgFhVgFhVgFhZ2RVLgAAAG8vdyBDbGFpbSBhZ2FpbnN0IHJlZ2lvbmFsL2ZlZGVyYWwgYXV0aG9yaXRpZXNWAWdjAWRVLgAAAG8vdyBDbGFpbSBhZ2FpbnN0IHJlZ2lvbmFsL2ZlZGVyYWwgYXV0aG9yaXRpZXNjAQAAAGIAAAAAAAD4f2RVLgAAAG8vdyBDbGFpbSBhZ2FpbnN0IHJlZ2lvbmFsL2ZlZGVyYWwgYXV0aG9yaXRpZXNWAWFjAgAAAGMBVgFhVgFhVgFhVgFhZ2RVNAAAAG8vdyBDbGFpbSBndWFyYW50ZWVkIGJ5IHJlZ2lvbmFsL2ZlZGVyYWwgYXV0aG9yaXRpZXNWAWdjAWRVNAAAAG8vdyBDbGFpbSBndWFyYW50ZWVkIGJ5IHJlZ2lvbmFsL2ZlZGVyYWwgYXV0aG9yaXRpZXNjBAAAAGIAAAAAAAD4f2RVNAAAAG8vdyBDbGFpbSBndWFyYW50ZWVkIGJ5IHJlZ2lvbmFsL2ZlZGVyYWwgYXV0aG9yaXRpZXNWAWFjAgAAAGMBVgFhVgFhVgFhVgFhZ2RVLQAAAG8vdyBDbGFpbSBhZ2FpbnN0IGxvY2FsL211bmljaXBhbCBhdXRob3JpdGllc1YBZ2MBZFUtAAAAby93IENsYWltIGFnYWluc3QgbG9jYWwvbXVuaWNpcGFsIGF1dGhvcml0aWVzYwAAAABiAAAAAAAA+H9kVS0AAABvL3cgQ2xhaW0gYWdhaW5zdCBsb2NhbC9tdW5pY2lwYWwgYXV0aG9yaXRpZXNWAWFjAgAAAGMBVgFhVgFhVgFhVgFhZ2RVMwAAAG8vdyBDbGFpbSBndWFyYW50ZWVkIGJ5IGxvY2FsL211bmljaXBhbCBhdXRob3JpdGllc1YBZ2MBZFUzAAAAby93IENsYWltIGd1YXJhbnRlZWQgYnkgbG9jYWwvbXVuaWNpcGFsIGF1dGhvcml0aWVzYwMAAABiAAAAAAAA+H9kVTMAAABvL3cgQ2xhaW0gZ3VhcmFudGVlZCBieSBsb2NhbC9tdW5pY2lwYWwgYXV0aG9yaXRpZXNWAWFjAgAAAGMBVgFhVgFhVgFhVgFhZ2RVBgAAAE90aGVyc1YBZ2MBZFUGAAAAT3RoZXJzYwYAAABiAAAAAAAA+H9kVQYAAABPdGhlcnNWAWFjAgAAAGMBVgFhVgFhVgFhVgFhVGMBAAAAYwBWAWFWAWFWAWFWAWFUYwAAAABjAFYBYVYBYVYBYVYBYWMBVGMBYwBjAGIAAAAAAAAAAFYBZlUFAAAAU2RVBgAAAGJpMzc0NWRVBgAAAGJpMzc0NmRVBgAAAGJpMzc0N2RVBgAAAGJpMzc0OGRVBgAAAGJpMzc0OVRjAGMAYwBhY0IFAgBWAWFkVaALAAA8UmVzdWx0IHJlZj0iZGQzNzU0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wLjg2N1oiPjxWYXJpYWJsZXM+PE51bWVyaWNWYXJpYWJsZSB2YXJuYW1lPSJiaTM3NTAiIGxhYmVsPSJDdXQgT2ZmIERhdGUiIHJlZj0iYmkzNzUwIiBjb2x1bW49ImMwIiBmb3JtYXQ9IkRETU1ZWTgiIHVzYWdlPSJjYXRlZ29yaWNhbCIvPjxTdHJpbmdWYXJpYWJsZSB2YXJuYW1lPSJiaTM3NjgiIGxhYmVsPSJUeXBlIG9mIEV4cG9zdXJlIiByZWY9ImJpMzc2OCIgY29sdW1uPSJjMSIgc29ydE9uPSJjdXN0b20iIGN1c3RvbVNvcnQ9ImNzNTQwNCIvPjxOdW1lcmljVmFyaWFibGUgdmFybmFtZT0iYmkzNzQ1IiBsYWJlbD0iQXZlcmFnZSBOb21pbmFsICgwMDBzKSIgcmVmPSJiaTM3NDUiIGNvbHVtbj0iYzIiIGZvcm1hdD0iQ09NTUExMi4iIHVzYWdlPSJxdWFudGl0YXRpdmUiIGRlZmluZWRBZ2dyZWdhdGlvbj0iYXZlcmFnZSIvPjxOdW1lcmljVmFyaWFibGUgdmFybmFtZT0iYmkzNzQ2IiBsYWJlbD0iTm9taW5hbCAobW4pIiByZWY9ImJpMzc0NiIgY29sdW1uPSJjMyIgZm9ybWF0PSJDT01NQTEyLiIgdXNhZ2U9InF1YW50aXRhdGl2ZSIgZGVmaW5lZEFnZ3JlZ2F0aW9uPSJzdW0iLz48TnVtZXJpY1ZhcmlhYmxlIHZhcm5hbWU9ImJpMzc0NyIgbGFiZWw9Ik5PLiBPRiBMT0FOUyIgcmVmPSJiaTM3NDciIGNvbHVtbj0iYzQiIGZvcm1hdD0iQ09NTUExMi4iIHVzYWdlPSJxdWFudGl0YXRpdmUiLz48TnVtZXJpY1ZhcmlhYmxlIHZhcm5hbWU9ImJpMzc0OCIgbGFiZWw9IiUgb2YgVG90YWwgQXNzZXRzIiByZWY9ImJpMzc0OCIgY29sdW1uPSJjNSIgZm9ybWF0PSJQRVJDRU5UMTIuMiIgdXNhZ2U9InF1YW50aXRhdGl2ZSIvPjxOdW1lcmljVmFyaWFibGUgdmFybmFtZT0iYmkzNzQ5IiBsYWJlbD0iJSBOdW1iZXIgb2YgTG9hbnMiIHJlZj0iYmkzNzQ5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4IiBhdmFpbGFibGVSb3dDb3VudD0iOCIgc2l6ZT0iNzE4IiBkYXRhTGF5b3V0PSJtaW5pbWFsIiBncmFuZFRvdGFsPSJmYWxzZSIgaXNJbmRleGVkPSJ0cnVlIiBjb250ZW50S2V5PSJaTFBIV1Q0QU5UUE9TRDRIQlFBWUJGVEJUSkZaNVZKQiI+PCFbQ0RBVEFbMjI3MzUuMCwtMTAwLDQwMi4yMTQ0MzEwNjEyNzU2LDQwNDUuMDcwNTMzMTgzMjEyMywxMDA1Ny4wLDEuMCwxLjAKMjI3MzUuMCwyLDE4OTAuMTQxMDkzMDkwOTA5MiwxMDMuOTU3NzYwMTE5OTk5OTksNTUuMCwwLjAyNTY5OTg2MzM5MzUyOTQ3MywwLjAwNTQ2ODgyNzY4MjIxMTM5NQoyMjczNS4wLDUsMTc4Ljg3MjU4MDEzMTQyMTYsNzYwLjc0NTA4MzI5ODkzNDQsNDI1My4wLDAuMTg4MDY3MTk4NTk1OTg1MDksMC40MjI4ODk1Mjk2ODA4MTkzMwoyMjczNS4wLDEsNjU5OC4wMzI1NjMxOTkzNjEsNTY3LjQzMDgwMDQzNTE0NTEsODYuMCwwLjE0MDI3NzEwOTA4MzgzNDI2LDAuMDA4NTUxMjU3ODMwMzY2OTA5CjIyNzM1LjAsNCwxMzU1LjM3NjEyMzY4MDQxMzUsNjU3LjM1NzQxOTk4NTAwMDMsNDg1LjAsMC4xNjI1MDgyNzEzODY3Mjk1NywwLjA0ODIyNTExNjgzNDA0NTkzNQoyMjczNS4wLDAsMzM3LjA4NjcxMTcwODA5NjM1LDEzNjcuODk3ODc2MTExNDU1LDQwNTguMCwwLjMzODE2NDE1OTI4NzIzMTY1LDAuNDAzNTAwMDQ5NzE2NjE1MwoyMjczNS4wLDMsNDM2Ljc5NjcyMjU3NjE3NjYsMjk5LjY0MjU1MTY4NzI1NzEsNjg2LjAsMC4wNzQwNzU5NzY5NzcyMDY3NSwwLjA2ODIxMTE5NjE4MTc2Mzk0CjIyNzM1LjAsNiw2NjMuNjg0NDI3NTI0MDE4NSwyODguMDM5MDQxNTQ1NDIzODYsNDM0LjAsMC4wNzEyMDc0MjEyNzU0ODQwNSwwLjA0MzE1NDAyMjA3NDE3NzE5Cl1dPjwvRGF0YT48U3RyaW5nVGFibGUgZm9ybWF0PSJDU1YiIHJvd0NvdW50PSI3IiBzaXplPSIyODMiIGNvbnRlbnRLZXk9Ik9ESlo3RFFJTU1TSkk0T01SSjJIS0pZVjZTTkMyM0o0Ij48IVtDREFUQVsiby93IENsYWltIGFnYWluc3QgbG9jYWwvbXVuaWNpcGFsIGF1dGhvcml0aWVzIgoiby93IENsYWltIGFnYWluc3QgcmVnaW9uYWwvZmVkZXJhbCBhdXRob3JpdGllcyIKIm8vdyBDbGFpbSBhZ2FpbnN0IHNvdmVyZWlnbnMiCiJvL3cgQ2xhaW0gZ3VhcmFudGVlZCBieSBsb2NhbC9tdW5pY2lwYWwgYXV0aG9yaXRpZXMiCiJvL3cgQ2xhaW0gZ3VhcmFudGVlZCBieSByZWdpb25hbC9mZWRlcmFsIGF1dGhvcml0aWVzIgoiby93IENsYWltIGd1YXJhbnRlZWQgYnkgc292ZXJlaWducyIKIk90aGVycyIKXV0+PC9TdHJpbmdUYWJsZT48L1Jlc3VsdD5WAWFjAGMAYwBjAWMAYwBjAFYBYWMAAAAAYwBjAF1FTkRfUkMr</data>
</ReportState>
</file>

<file path=customXml/item126.xml><?xml version="1.0" encoding="utf-8"?>
<ReportState xmlns="sas.reportstate">
  <data type="reportstate">Q0VDU19TVEFSVFtWAWdVAAAAAFNUXUVORF9DRUNTKys=</data>
</ReportState>
</file>

<file path=customXml/item127.xml><?xml version="1.0" encoding="utf-8"?>
<ReportState xmlns="sas.reportstate">
  <data type="reportstate">UkNfU1RBUlRbVgVnZ1VjAgAAAFNnYwIAAABjAAAAAGRVBgAAAHZlMzU5NmRVAAAAAGMAAAAAZ5lmVQEAAABTVgFnmGRVBgAAAGJpNjk2MWRVEgAAAFJlZmluYW5jaW5nIE1hcmtlcmFWAWdjAWRVAgAAADc0Yxj8//9iAAAAAAAA+H9kVQIAAAA3NGMBAAAAVGMIAAAAYWMAZ2MCAAAAYwAAAABkVQUAAAB2ZTcyM2RVAAAAAGMAAAAAZ5lmVQEAAABTVgFnmGRVBgAAAGJpNDgyOWRVDAAAAEN1dCBPZmYgRGF0ZWFWAWdjAGFjGPz//2IAAAAAwDPWQGRVCgAAADMxLzAzLzIwMjJjAQAAAFRjCAAAAGFjAFRWAWZVAgAAAFNkVQYAAABiaTQ4NDdkVQYAAABiaTQ4MjlUVgFhVgFnZFUGAAAAZGQ0ODMzVgFmVQoAAABTZFUOAAAAMTk4Mjg1MzQ4NzU5MDFkVQ4AAAAxOTgyODUzNDg3NTkwOGRVDgAAADE5ODQwMzEwMDI4MjExZFUOAAAAMTk4NDAzMTI1NjQzNjZkVQ4AAAAxOTg0MDMxMjU2NDM2N2RVDgAAADE5ODQwMzEyNTY0MzY4ZFUOAAAAMTk4NDAzMTI1NjQzNjlkVQ4AAAAxOTg4MjAyMjU5ODUwMmRVDgAAADE5ODgyMDIyNTk4NTAzZFUOAAAAMTk4ODI5NzE1ODkwMTFUVgFmZ1UDAAAAU1YBZ8BjAAAAAGRVBgAAAGJpNDgyOWRVDAAAAEN1dCBPZmYgRGF0ZWRVBwAAAERETU1ZWThjGAAAAFYBZmNVDAAAAFMAAAAAwDPWQAAAAADAM9ZAAAAAAMAz1kAAAAAAwDPWQAAAAADAM9ZAAAAAAMAz1kAAAAAAwDPWQAAAAADAM9ZAAAAAAMAz1kAAAAAAwDPWQAAAAADAM9ZAAAAAAMAz1kBUVgFhYwEAAABiDAAAAGIAAAAAAAD4f2IAAAAAAAD4f2IAAAAAAAD4f2IAAAAAAAD4f2IAAAAAAAD4f2FjAGMAYwBjAVYBZ8BjAQAAAGRVBgAAAGJpNDg0N2RVEQAAAFJlcG9ydGluZyBMb2FuIElEYWMYAAAAVgFhVgFmY1UMAAAAU5z///8IAAAAAAAAAAcAAAAGAAAAAQAAAAMAAAAEAAAABQAAAAkAAAACAAAAnf///1RjAQAAAGIMAAAAYgAAAAAAAPh/YgAAAAAAAPh/YgAAAAAAAPh/YgAAAAAAAPh/YgAAAAAAAPh/YWMAYwBjAGMBVgFnwGMAAAAAZFUGAAAAYmk0ODUzZFURAAAAJSBvZiBUb3RhbCBBc3NldHNkVQsAAABQRVJDRU5UMTIuMmMYAAAAVgFmY1UMAAAAUwAAAAAAAPA/DsOvzP5GoT8+8YNxCh2dP9clmD/xy5w/teowc4XIlj8Y4ni4uUCUPxPtR592QJQ/E+1Hn3ZAlD8T7UefdkCUP5BxRO9Z0JA/x4sct0RriT/BgAk7w/HoP1RWAWFjAgAAAGIMAAAAYgAAAAAAAPh/YgAAAAAAAPh/YgAAAAAAAPh/YgAAAAAAAPh/YgAAAAAAAPh/YWMAYwBjAGMBVGegYVYBZWNVAAAAAFNUYVYBYWMMAAAAYgwAAABjAWMAYgAAAAAAAAAAVgFhVgFhVgNnZ2RVBgAAAGRkNDgzM1YBYVYBZmdVDAAAAFNnZFULAAAATUFUQ0hFU19BTExWAWdjAWRVCwAAAE1BVENIRVNfQUxMY5z///9iAAAAAAAA+H9kVQsAAABNQVRDSEVTX0FMTFYBZmdVAQAAAFNnZFUKAAAAMzEvMDMvMjAyMlYBZ2MAYWMY/P//YgAAAADAM9ZAZFUKAAAAMzEvMDMvMjAyMlYBYWMCAAAAYwFWAWZjVQEAAABTAAAAAFRWAWFWAWZnVQEAAABTVgFnYwBhYxj8//9iAAAAAAAA8D9kVQgAAAAxMDAsMDAgJVRWAWFUYwEAAABjAVYBYVYBYVYBYVYBYWdkVQ4AAAAxOTg4MjAyMjU5ODUwM1YBZ2MBZFUOAAAAMTk4ODIwMjI1OTg1MDNjCAAAAGIAAAAAAAD4f2RVDgAAADE5ODgyMDIyNTk4NTAzVgFmZ1UBAAAAU2dkVQoAAAAzMS8wMy8yMDIyVgFnYwBhYxj8//9iAAAAAMAz1kBkVQoAAAAzMS8wMy8yMDIyVgFhYwIAAABjAVYBZmNVAQAAAFMBAAAAVFYBYVYBZmdVAQAAAFNWAWdjAGFjGPz//2IOw6/M/kahP2RVBgAAADMsMzcgJVRWAWFUYwEAAABjAVYBYVYBYVYBYVYBYWdkVQ4AAAAxOTgyODUzNDg3NTkwMVYBZ2MBZFUOAAAAMTk4Mjg1MzQ4NzU5MDFjAAAAAGIAAAAAAAD4f2RVDgAAADE5ODI4NTM0ODc1OTAxVgFmZ1UBAAAAU2dkVQoAAAAzMS8wMy8yMDIyVgFnYwBhYxj8//9iAAAAAMAz1kBkVQoAAAAzMS8wMy8yMDIyVgFhYwIAAABjAVYBZmNVAQAAAFMCAAAAVFYBYVYBZmdVAQAAAFNWAWdjAGFjGPz//2I+8YNxCh2dP2RVBgAAADIsODQgJVRWAWFUYwEAAABjAVYBYVYBYVYBYVYBYWdkVQ4AAAAxOTg4MjAyMjU5ODUwMlYBZ2MBZFUOAAAAMTk4ODIwMjI1OTg1MDJjBwAAAGIAAAAAAAD4f2RVDgAAADE5ODgyMDIyNTk4NTAyVgFmZ1UBAAAAU2dkVQoAAAAzMS8wMy8yMDIyVgFnYwBhYxj8//9iAAAAAMAz1kBkVQoAAAAzMS8wMy8yMDIyVgFhYwIAAABjAVYBZmNVAQAAAFMDAAAAVFYBYVYBZmdVAQAAAFNWAWdjAGFjGPz//2LXJZg/8cucP2RVBgAAADIsODEgJVRWAWFUYwEAAABjAVYBYVYBYVYBYVYBYWdkVQ4AAAAxOTg0MDMxMjU2NDM2OVYBZ2MBZFUOAAAAMTk4NDAzMTI1NjQzNjljBgAAAGIAAAAAAAD4f2RVDgAAADE5ODQwMzEyNTY0MzY5VgFmZ1UBAAAAU2dkVQoAAAAzMS8wMy8yMDIyVgFnYwBhYxj8//9iAAAAAMAz1kBkVQoAAAAzMS8wMy8yMDIyVgFhYwIAAABjAVYBZmNVAQAAAFMEAAAAVFYBYVYBZmdVAQAAAFNWAWdjAGFjGPz//2K16jBzhciWP2RVBgAAADIsMjIgJVRWAWFUYwEAAABjAVYBYVYBYVYBYVYBYWdkVQ4AAAAxOTgyODUzNDg3NTkwOFYBZ2MBZFUOAAAAMTk4Mjg1MzQ4NzU5MDhjAQAAAGIAAAAAAAD4f2RVDgAAADE5ODI4NTM0ODc1OTA4VgFmZ1UBAAAAU2dkVQoAAAAzMS8wMy8yMDIyVgFnYwBhYxj8//9iAAAAAMAz1kBkVQoAAAAzMS8wMy8yMDIyVgFhYwIAAABjAVYBZmNVAQAAAFMFAAAAVFYBYVYBZmdVAQAAAFNWAWdjAGFjGPz//2IY4ni4uUCUP2RVBgAAADEsOTggJVRWAWFUYwEAAABjAVYBYVYBYVYBYVYBYWdkVQ4AAAAxOTg0MDMxMjU2NDM2NlYBZ2MBZFUOAAAAMTk4NDAzMTI1NjQzNjZjAwAAAGIAAAAAAAD4f2RVDgAAADE5ODQwMzEyNTY0MzY2VgFmZ1UBAAAAU2dkVQoAAAAzMS8wMy8yMDIyVgFnYwBhYxj8//9iAAAAAMAz1kBkVQoAAAAzMS8wMy8yMDIyVgFhYwIAAABjAVYBZmNVAQAAAFMGAAAAVFYBYVYBZmdVAQAAAFNWAWdjAGFjGPz//2IT7UefdkCUP2RVBgAAADEsOTggJVRWAWFUYwEAAABjAVYBYVYBYVYBYVYBYWdkVQ4AAAAxOTg0MDMxMjU2NDM2N1YBZ2MBZFUOAAAAMTk4NDAzMTI1NjQzNjdjBAAAAGIAAAAAAAD4f2RVDgAAADE5ODQwMzEyNTY0MzY3VgFmZ1UBAAAAU2dkVQoAAAAzMS8wMy8yMDIyVgFnYwBhYxj8//9iAAAAAMAz1kBkVQoAAAAzMS8wMy8yMDIyVgFhYwIAAABjAVYBZmNVAQAAAFMHAAAAVFYBYVYBZmdVAQAAAFNWAWdjAGFjGPz//2IT7UefdkCUP2RVBgAAADEsOTggJVRWAWFUYwEAAABjAVYBYVYBYVYBYVYBYWdkVQ4AAAAxOTg0MDMxMjU2NDM2OFYBZ2MBZFUOAAAAMTk4NDAzMTI1NjQzNjhjBQAAAGIAAAAAAAD4f2RVDgAAADE5ODQwMzEyNTY0MzY4VgFmZ1UBAAAAU2dkVQoAAAAzMS8wMy8yMDIyVgFnYwBhYxj8//9iAAAAAMAz1kBkVQoAAAAzMS8wMy8yMDIyVgFhYwIAAABjAVYBZmNVAQAAAFMIAAAAVFYBYVYBZmdVAQAAAFNWAWdjAGFjGPz//2IT7UefdkCUP2RVBgAAADEsOTggJVRWAWFUYwEAAABjAVYBYVYBYVYBYVYBYWdkVQ4AAAAxOTg4Mjk3MTU4OTAxMVYBZ2MBZFUOAAAAMTk4ODI5NzE1ODkwMTFjCQAAAGIAAAAAAAD4f2RVDgAAADE5ODgyOTcxNTg5MDExVgFmZ1UBAAAAU2dkVQoAAAAzMS8wMy8yMDIyVgFnYwBhYxj8//9iAAAAAMAz1kBkVQoAAAAzMS8wMy8yMDIyVgFhYwIAAABjAVYBZmNVAQAAAFMJAAAAVFYBYVYBZmdVAQAAAFNWAWdjAGFjGPz//2KQcUTvWdCQP2RVBgAAADEsNjQgJVRWAWFUYwEAAABjAVYBYVYBYVYBYVYBYWdkVQ4AAAAxOTg0MDMxMDAyODIxMVYBZ2MBZFUOAAAAMTk4NDAzMTAwMjgyMTFjAgAAAGIAAAAAAAD4f2RVDgAAADE5ODQwMzEwMDI4MjExVgFmZ1UBAAAAU2dkVQoAAAAzMS8wMy8yMDIyVgFnYwBhYxj8//9iAAAAAMAz1kBkVQoAAAAzMS8wMy8yMDIyVgFhYwIAAABjAVYBZmNVAQAAAFMKAAAAVFYBYVYBZmdVAQAAAFNWAWdjAGFjGPz//2LHixy3RGuJP2RVBgAAADEsMjQgJVRWAWFUYwEAAABjAVYBYVYBYVYBYVYBYWdkVQ4AAABBbGxlIFNvbnN0aWdlblYBZ2MBZFUCAAAAfk9jnf///2IAAAAAAAD4f2RVDgAAAEFsbGUgU29uc3RpZ2VuVgFmZ1UBAAAAU2dkVQoAAAAzMS8wMy8yMDIyVgFnYwBhYxj8//9iAAAAAMAz1kBkVQoAAAAzMS8wMy8yMDIyVgFhYwIAAABjAVYBZmNVAQAAAFMLAAAAVFYBYVYBZmdVAQAAAFNWAWdjAGFjGPz//2LBgAk7w/HoP2RVBwAAADc3LDk1ICVUVgFhVGMBAAAAYwFWAWFWAWFWAWFWAWFUYwAAAABjAVYBYVYBYVYBYVYBYVYBZmdVAgAAAFNnZFUXAAAAZGVmYXVsdFJvd0F4aXNIaWVyYXJjaHlkVRAAAABaZWlsZW5oaWVyYXJjaGllVgFmZ1UBAAAAU2dkVQYAAABiaTQ4NDdkVREAAABSZXBvcnRpbmcgTG9hbiBJRGFjAQAAAGMBVgFhVgFhVGMAAAAAZ2RVBAAAAHJvb3RWAWFWAWZnVQsAAABTZ2RVDgAAADE5ODgyMDIyNTk4NTAzVgFnYwFkVQ4AAAAxOTg4MjAyMjU5ODUwM2MIAAAAYgAAAAAAAPh/ZFUOAAAAMTk4ODIwMjI1OTg1MDNWAWFjAQAAAGMBVgFhVgFhVgFhVgFhZ2RVDgAAADE5ODI4NTM0ODc1OTAxVgFnYwFkVQ4AAAAxOTgyODUzNDg3NTkwMWMAAAAAYgAAAAAAAPh/ZFUOAAAAMTk4Mjg1MzQ4NzU5MDFWAWFjAQAAAGMBVgFhVgFhVgFhVgFhZ2RVDgAAADE5ODgyMDIyNTk4NTAyVgFnYwFkVQ4AAAAxOTg4MjAyMjU5ODUwMmMHAAAAYgAAAAAAAPh/ZFUOAAAAMTk4ODIwMjI1OTg1MDJWAWFjAQAAAGMBVgFhVgFhVgFhVgFhZ2RVDgAAADE5ODQwMzEyNTY0MzY5VgFnYwFkVQ4AAAAxOTg0MDMxMjU2NDM2OWMGAAAAYgAAAAAAAPh/ZFUOAAAAMTk4NDAzMTI1NjQzNjlWAWFjAQAAAGMBVgFhVgFhVgFhVgFhZ2RVDgAAADE5ODI4NTM0ODc1OTA4VgFnYwFkVQ4AAAAxOTgyODUzNDg3NTkwOGMBAAAAYgAAAAAAAPh/ZFUOAAAAMTk4Mjg1MzQ4NzU5MDhWAWFjAQAAAGMBVgFhVgFhVgFhVgFhZ2RVDgAAADE5ODQwMzEyNTY0MzY2VgFnYwFkVQ4AAAAxOTg0MDMxMjU2NDM2NmMDAAAAYgAAAAAAAPh/ZFUOAAAAMTk4NDAzMTI1NjQzNjZWAWFjAQAAAGMBVgFhVgFhVgFhVgFhZ2RVDgAAADE5ODQwMzEyNTY0MzY3VgFnYwFkVQ4AAAAxOTg0MDMxMjU2NDM2N2MEAAAAYgAAAAAAAPh/ZFUOAAAAMTk4NDAzMTI1NjQzNjdWAWFjAQAAAGMBVgFhVgFhVgFhVgFhZ2RVDgAAADE5ODQwMzEyNTY0MzY4VgFnYwFkVQ4AAAAxOTg0MDMxMjU2NDM2OGMFAAAAYgAAAAAAAPh/ZFUOAAAAMTk4NDAzMTI1NjQzNjhWAWFjAQAAAGMBVgFhVgFhVgFhVgFhZ2RVDgAAADE5ODgyOTcxNTg5MDExVgFnYwFkVQ4AAAAxOTg4Mjk3MTU4OTAxMWMJAAAAYgAAAAAAAPh/ZFUOAAAAMTk4ODI5NzE1ODkwMTFWAWFjAQAAAGMBVgFhVgFhVgFhVgFhZ2RVDgAAADE5ODQwMzEwMDI4MjExVgFnYwFkVQ4AAAAxOTg0MDMxMDAyODIxMWMCAAAAYgAAAAAAAPh/ZFUOAAAAMTk4NDAzMTAwMjgyMTFWAWFjAQAAAGMBVgFhVgFhVgFhVgFhZ2RVDgAAAEFsbGUgU29uc3RpZ2VuVgFnYwFkVQIAAAB+T2Od////YgAAAAAAAPh/ZFUOAAAAQWxsZSBTb25zdGlnZW5WAWFjAQAAAGMBVgFhVgFhVgFhVgFhVGMAAAAAYwBWAWFWAWFWAWFWAWFnZFUEAAAAcm9vdFYBYVYBZmdVCwAAAFNnZFUOAAAAMTk4ODIwMjI1OTg1MDNWAWdjAWRVDgAAADE5ODgyMDIyNTk4NTAzYwgAAABiAAAAAAAA+H9kVQ4AAAAxOTg4MjAyMjU5ODUwM1YBYWMBAAAAYwFWAWFWAWFWAWFWAWFnZFUOAAAAMTk4Mjg1MzQ4NzU5MDFWAWdjAWRVDgAAADE5ODI4NTM0ODc1OTAxYwAAAABiAAAAAAAA+H9kVQ4AAAAxOTgyODUzNDg3NTkwMVYBYWMBAAAAYwFWAWFWAWFWAWFWAWFnZFUOAAAAMTk4ODIwMjI1OTg1MDJWAWdjAWRVDgAAADE5ODgyMDIyNTk4NTAyYwcAAABiAAAAAAAA+H9kVQ4AAAAxOTg4MjAyMjU5ODUwMlYBYWMBAAAAYwFWAWFWAWFWAWFWAWFnZFUOAAAAMTk4NDAzMTI1NjQzNjlWAWdjAWRVDgAAADE5ODQwMzEyNTY0MzY5YwYAAABiAAAAAAAA+H9kVQ4AAAAxOTg0MDMxMjU2NDM2OVYBYWMBAAAAYwFWAWFWAWFWAWFWAWFnZFUOAAAAMTk4Mjg1MzQ4NzU5MDhWAWdjAWRVDgAAADE5ODI4NTM0ODc1OTA4YwEAAABiAAAAAAAA+H9kVQ4AAAAxOTgyODUzNDg3NTkwOFYBYWMBAAAAYwFWAWFWAWFWAWFWAWFnZFUOAAAAMTk4NDAzMTI1NjQzNjZWAWdjAWRVDgAAADE5ODQwMzEyNTY0MzY2YwMAAABiAAAAAAAA+H9kVQ4AAAAxOTg0MDMxMjU2NDM2NlYBYWMBAAAAYwFWAWFWAWFWAWFWAWFnZFUOAAAAMTk4NDAzMTI1NjQzNjdWAWdjAWRVDgAAADE5ODQwMzEyNTY0MzY3YwQAAABiAAAAAAAA+H9kVQ4AAAAxOTg0MDMxMjU2NDM2N1YBYWMBAAAAYwFWAWFWAWFWAWFWAWFnZFUOAAAAMTk4NDAzMTI1NjQzNjhWAWdjAWRVDgAAADE5ODQwMzEyNTY0MzY4YwUAAABiAAAAAAAA+H9kVQ4AAAAxOTg0MDMxMjU2NDM2OFYBYWMBAAAAYwFWAWFWAWFWAWFWAWFnZFUOAAAAMTk4ODI5NzE1ODkwMTFWAWdjAWRVDgAAADE5ODgyOTcxNTg5MDExYwkAAABiAAAAAAAA+H9kVQ4AAAAxOTg4Mjk3MTU4OTAxMVYBYWMBAAAAYwFWAWFWAWFWAWFWAWFnZFUOAAAAMTk4NDAzMTAwMjgyMTFWAWdjAWRVDgAAADE5ODQwMzEwMDI4MjExYwIAAABiAAAAAAAA+H9kVQ4AAAAxOTg0MDMxMDAyODIxMVYBYWMBAAAAYwFWAWFWAWFWAWFWAWFnZFUOAAAAQWxsZSBTb25zdGlnZW5WAWdjAWRVAgAAAH5PY53///9iAAAAAAAA+H9kVQ4AAABBbGxlIFNvbnN0aWdlblYBYWMBAAAAYwFWAWFWAWFWAWFWAWFUYwAAAABjAFYBYVYBYVYBYVYBYWMBZ2RVGgAAAGRlZmF1bHRDb2x1bW5BeGlzSGllcmFyY2h5ZFURAAAAU3BhbHRlbmhpZXJhcmNoaWVWAWZnVQEAAABTZ2RVBgAAAGJpNDgyOWRVDAAAAEN1dCBPZmYgRGF0ZWRVBwAAAERETU1ZWThjAAAAAGMBVgFhVgFhVGMAAAAAZ2RVBAAAAHJvb3RWAWFWAWZnVQEAAABTZ2RVCgAAADMxLzAzLzIwMjJWAWdjAGFjGPz//2IAAAAAwDPWQGRVCgAAADMxLzAzLzIwMjJWAWFjAQAAAGMBVgFhVgFhVgFhVgFhVGMAAAAAYwBWAWFWAWFWAWFWAWFnZFUEAAAAcm9vdFYBYVYBZmdVAQAAAFNnZFUKAAAAMzEvMDMvMjAyMlYBZ2MAYWMY/P//YgAAAADAM9ZAZFUKAAAAMzEvMDMvMjAyMlYBYWMBAAAAYwFWAWFWAWFWAWFWAWFUYwAAAABjAFYBYVYBYVYBYVYBYWMBVGMBYwBjAGIAAAAAAAAAAFYBZlUBAAAAU2RVBgAAAGJpNDg1M1RjAGMAYwBhY2IFAgBWAWFkVYIGAAA8UmVzdWx0IHJlZj0iZGQ0ODMz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Mi0wNC0xNFQxMTo0Njo0MC44NjdaIj48VmFyaWFibGVzPjxOdW1lcmljVmFyaWFibGUgdmFybmFtZT0iYmk0ODI5IiBsYWJlbD0iQ3V0IE9mZiBEYXRlIiByZWY9ImJpNDgyOSIgY29sdW1uPSJjMCIgZm9ybWF0PSJERE1NWVk4IiB1c2FnZT0iY2F0ZWdvcmljYWwiLz48U3RyaW5nVmFyaWFibGUgdmFybmFtZT0iYmk0ODQ3IiBsYWJlbD0iUmVwb3J0aW5nIExvYW4gSUQiIHJlZj0iYmk0ODQ3IiBjb2x1bW49ImMxIi8+PE51bWVyaWNWYXJpYWJsZSB2YXJuYW1lPSJiaTQ4NTMiIGxhYmVsPSIlIG9mIFRvdGFsIEFzc2V0cyIgcmVmPSJiaTQ4NTMiIGNvbHVtbj0iYzI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wvQ29sdW1ucz48RGF0YSBmb3JtYXQ9IkNTViIgcm93Q291bnQ9IjEyIiBhdmFpbGFibGVSb3dDb3VudD0iMTIiIHNpemU9IjM1NiIgZGF0YUxheW91dD0ibWluaW1hbCIgZ3JhbmRUb3RhbD0iZmFsc2UiIGlzSW5kZXhlZD0idHJ1ZSIgY29udGVudEtleT0iV0g3M1gySDNOU0lENjZaQjRHR1NDSDdQT0NOTUpONjciPjwhW0NEQVRBWzIyNzM1LjAsLTEwMCwxLjAKMjI3MzUuMCw4LDAuMDMzNzQ0Nzc2MjM1NzI2OQoyMjczNS4wLDAsMC4wMjg0MzEwOTQzMzk3ODA5NjQKMjI3MzUuMCw3LDAuMDI4MTIxNzI4NDI2NDQ2NjM3CjIyNzM1LjAsNiwwLjAyMjI0OTMwMzAxMjU2NzE4NQoyMjczNS4wLDEsMC4wMTk3NzgxNTgwNzc1MTYxMjMKMjI3MzUuMCwzLDAuMDE5Nzc3MTU4MjMzMzkzMDU0CjIyNzM1LjAsNCwwLjAxOTc3NzE1ODIzMzM5MzA1NAoyMjczNS4wLDUsMC4wMTk3NzcxNTgyMzMzOTMwNTQKMjI3MzUuMCw5LDAuMDE2NDE5Nzk3MTYxNzg5NDg0CjIyNzM1LjAsMiwwLjAxMjQxMTYyOTUyMjQzNzgwNwoyMjczNS4wLC05OSwwLjc3OTUxMjAzODUyMzU1NjQKXV0+PC9EYXRhPjxTdHJpbmdUYWJsZSBmb3JtYXQ9IkNTViIgcm93Q291bnQ9IjEwIiBzaXplPSIxNzAiIGNvbnRlbnRLZXk9IlRDQVkzVEtSRzZMN0hXRkRaMkxBREdZUFk2U0FIVlZMIj48IVtDREFUQVsiMTk4Mjg1MzQ4NzU5MDEiCiIxOTgyODUzNDg3NTkwOCIKIjE5ODQwMzEwMDI4MjExIgoiMTk4NDAzMTI1NjQzNjYiCiIxOTg0MDMxMjU2NDM2NyIKIjE5ODQwMzEyNTY0MzY4IgoiMTk4NDAzMTI1NjQzNjkiCiIxOTg4MjAyMjU5ODUwMiIKIjE5ODgyMDIyNTk4NTAzIgoiMTk4ODI5NzE1ODkwMTEiCl1dPjwvU3RyaW5nVGFibGU+PC9SZXN1bHQ+VgFhYwBjAGMAYwFjAGMAYwBWAWFjAAAAAGMAYwBdRU5EX1JDKw==</data>
</ReportState>
</file>

<file path=customXml/item128.xml><?xml version="1.0" encoding="utf-8"?>
<ReportState xmlns="sas.reportstate">
  <data type="reportstate">UEVDU19TVEFSVFtWAWdWAWZnVQEAAABTVgFnYwBhYxj8//9iAAAAAMAz1kBkVQoAAAAzMS8wMy8yMDIyVGNVAgAAAFMAAFRdRU5EX1BFQ1MrKw==</data>
</ReportState>
</file>

<file path=customXml/item129.xml><?xml version="1.0" encoding="utf-8"?>
<ReportState xmlns="sas.reportstate">
  <data type="reportstate">UkNfU1RBUlRbVgVnZ1VjAQAAAFNnYxAAAABjAgAAAGRVBQAAAHZlNzIzZFUAAAAAYwAAAABnmWZVAQAAAFNWAWeYZFUFAAAAYmk3MjhkVQwAAABDdXQgT2ZmIERhdGVkVQcAAABERE1NWVk4VgFnYwBhYxj8//9iAAAAAMAz1kBhYwEAAABUYwgAAABhYwBUVgFmVQEAAABTZFUFAAAAYmk3MjhUVgFhVgFnZFUGAAAAZGQxNzEyVgFhVgFmZ1UBAAAAU1YBZ8BjAAAAAGRVBQAAAGJpNzI4ZFUMAAAAQ3V0IE9mZiBEYXRlZFUHAAAARERNTVlZOGMYAAAAVgFmY1UPAAAAUwAAAAAAN9ZAAAAAAMA21kAAAAAAgDbWQAAAAADANdZAAAAAAIA11kAAAAAAQDXWQAAAAAAANdZAAAAAAMAz1kAAAAAAACzWQAAAAAAAJdZAAAAAAEAd1kAAAAAAgBXWQAAAAACADdZAAAAAAEAG1kAAAAAAwP7VQFRWAWFjAQAAAGIPAAAAYgAAAAAAAPh/YgAAAAAAAPh/YgAAAAAAAPh/YgAAAAAAAPh/YgAAAAAAAPh/YWMAYwBjAGMBVGegZmNVDwAAAFMAAAAAAAAAAAAAAAAAAABUVgFlY1UAAAAAU1RhVgFhYw8AAABiDwAAAGMBYwBiAAAAAAAAAABWAWFWAWFWA2FhY0IAAABWAWFkVYYDAAA8UmVzdWx0IHJlZj0iZGQxNz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ItMDQtMTRUMTE6NDY6NDUuMTY3WiI+PFZhcmlhYmxlcz48TnVtZXJpY1ZhcmlhYmxlIHZhcm5hbWU9ImJpNzI4IiBsYWJlbD0iQ3V0IE9mZiBEYXRlIiByZWY9ImJpNzI4IiBjb2x1bW49ImMwIiBmb3JtYXQ9IkRETU1ZWTgiIHVzYWdlPSJjYXRlZ29yaWNhbCIvPjwvVmFyaWFibGVzPjxDb2x1bW5zPjxOdW1lcmljQ29sdW1uIGNvbG5hbWU9ImMwIiBlbmNvZGluZz0idGV4dCIgZGF0YVR5cGU9ImRhdGUiLz48L0NvbHVtbnM+PERlZmluZWRTb3J0SXRlbXM+PERlZmluZWRTb3J0SXRlbSB2YXJpYWJsZT0iYmk3MjgiIHNvcnREaXJlY3Rpb249ImRlc2NlbmRpbmciLz48L0RlZmluZWRTb3J0SXRlbXM+PERhdGEgZm9ybWF0PSJDU1YiIHJvd0NvdW50PSIxNSIgYXZhaWxhYmxlUm93Q291bnQ9IjE1IiBzaXplPSIxMjAiIGRhdGFMYXlvdXQ9Im1pbmltYWwiIGdyYW5kVG90YWw9ImZhbHNlIiBpc0luZGV4ZWQ9ImZhbHNlIiBjb250ZW50S2V5PSJUTVBBTzJBWEU3VUdRSktLMzJHTFpYWjdYNFJKRkdSNCI+PCFbQ0RBVEFbMjI3NDguMAoyMjc0Ny4wCjIyNzQ2LjAKMjI3NDMuMAoyMjc0Mi4wCjIyNzQxLjAKMjI3NDAuMAoyMjczNS4wCjIyNzA0LjAKMjI2NzYuMAoyMjY0NS4wCjIyNjE0LjAKMjI1ODIuMAoyMjU1My4wCjIyNTIzLjAKXV0+PC9EYXRhPjwvUmVzdWx0PlYBYWMAYwBjAGMBYwBjAGMAVgFhYwAAAABjAGMAXUVORF9SQys=</data>
</ReportState>
</file>

<file path=customXml/item13.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FQxNDowMToyOF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5MyIgYmFzZT0iYmkyOSIvPgogICAgICAgICAgICAgICAgPFJlbGF0aW9uYWxEYXRhSXRlbSBuYW1lPSJiaTY3OT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5NSIgYmFzZT0iYmk4NzMiLz4KICAgICAgICAgICAgICAgIDxSZWxhdGlvbmFsRGF0YUl0ZW0gbmFtZT0iYmk2Nzk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5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OT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5OSIgYmFzZT0iYmkyOSIvPgogICAgICAgICAgICAgICAgPFJlbGF0aW9uYWxEYXRhSXRlbSBuYW1lPSJiaTY4MD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A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w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w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MD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A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MDYiIGJhc2U9ImJpMTA1OSIvPgogICAgICAgICAgICAgICAgPFJlbGF0aW9uYWxEYXRhSXRlbSBuYW1lPSJiaTY4MD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MDkiIGJhc2U9ImJpMTA1OSIvPgogICAgICAgICAgICAgICAgPFJlbGF0aW9uYWxEYXRhSXRlbSBuYW1lPSJiaTY4MT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ExIiBiYXNlPSJiaTEwNTkiLz4KICAgICAgICAgICAgICAgIDxSZWxhdGlvbmFsRGF0YUl0ZW0gbmFtZT0iYmk2ODE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x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MT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E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x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x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E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xOSIgYmFzZT0iYmkxMDU5Ii8+CiAgICAgICAgICAgICAgICA8UmVsYXRpb25hbERhdGFJdGVtIG5hbWU9ImJpNjgy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I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I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Mj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I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I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y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Mj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I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I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z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M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M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M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Mz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gz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gz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DM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4MzgiIGJhc2U9ImJpOTI0Ii8+CiAgICAgICAgICAgICAgICA8UmVsYXRpb25hbERhdGFJdGVtIG5hbWU9ImJpNjgz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DQwIiBiYXNlPSJiaTkyNCIvPgogICAgICAgICAgICAgICAgPFJlbGF0aW9uYWxEYXRhSXRlbSBuYW1lPSJiaTY4ND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g0MiIgYmFzZT0iYmk5MjQiLz4KICAgICAgICAgICAgICAgIDxSZWxhdGlvbmFsRGF0YUl0ZW0gbmFtZT0iYmk2ODQ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4ND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DQ1IiBiYXNlPSJiaTkyNCIvPgogICAgICAgICAgICAgICAgPFJlbGF0aW9uYWxEYXRhSXRlbSBuYW1lPSJiaTY4ND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DQ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g0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DQ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4NT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g1MSIgYmFzZT0iYmkzMSIvPgogICAgICAgICAgICAgICAgPFJlbGF0aW9uYWxEYXRhSXRlbSBuYW1lPSJiaTY4NT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g1MyIgYmFzZT0iYmkzMSIvPgogICAgICAgICAgICAgICAgPFJlbGF0aW9uYWxEYXRhSXRlbSBuYW1lPSJiaTY4NT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DU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g1NiIgYmFzZT0iYmk5MjQiLz4KICAgICAgICAgICAgICAgIDxSZWxhdGlvbmFsRGF0YUl0ZW0gbmFtZT0iYmk2ODU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yxiaTY3OT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NSxiaTY3OT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SxiaTY4MD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YsYmk2ODA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ksYmk2ODE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SxiaTY4MT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SxiaTY4Mj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I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OCxiaTY4Mz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CxiaTY4ND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IsYmk2ODQ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SxiaTY4ND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0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0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xLGJpNjg1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zLGJpNjg1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2LGJpNjg1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4MD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k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OT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5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4MD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gw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4MT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ODE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gw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ODI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OT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5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ODA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OT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gz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k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gy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gw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gx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gx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gx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gx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gx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gy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gw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gw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gw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4Mj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4MD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4MT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4MT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4MT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4Mj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ODI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ODI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gy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4Mj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ODI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gz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4Mz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ODM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gz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4Mz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4Mz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4ND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4ND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4ND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4ND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4Mz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4ND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4ND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4ND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ODM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ODM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ODQ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ODQ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ODU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ODU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ODU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ODU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ODU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g0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4NT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ODU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4NTc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FQxNDowMToyOC4yNDNaIi8+CiAgICAgICAgICAgIDwvRWRpdG9yPgogICAgICAgIDwvRWRpdG9ycz4KICAgIDwvSGlzdG9yeT4KICAgIDxTQVNSZXBvcnRTdGF0ZT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130.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1LjE2N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1IiBhdmFpbGFibGVSb3dDb3VudD0iMTUiIHNpemU9IjEyMCIgZGF0YUxheW91dD0ibWluaW1hbCIgZ3JhbmRUb3RhbD0iZmFsc2UiIGlzSW5kZXhlZD0iZmFsc2UiIGNvbnRlbnRLZXk9IlRNUEFPMkFYRTdVR1FKS0szMkdMWlhaN1g0UkpGR1I0Ij4KICAgICAgICAgICAgICAgIDwhW0NEQVRBWzIyNzQ4LjAKMjI3NDcuMAoyMjc0Ni4wCjIyNzQzLjAKMjI3NDIuMAoyMjc0MS4wCjIyNzQwLjAKMjI3MzUuMAoyMjcwNC4wCjIyNjc2LjAKMjI2NDUuMAoyMjYxNC4wCjIyNTg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kyMyIgYmFzZT0iYmkyOSIvPgogICAgICAgICAgICAgICAgPFJlbGF0aW9uYWxEYXRhSXRlbSBuYW1lPSJiaTY5Mj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kyNSIgYmFzZT0iYmk4NzMiLz4KICAgICAgICAgICAgICAgIDxSZWxhdGlvbmFsRGF0YUl0ZW0gbmFtZT0iYmk2OTI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ky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5Mj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kyOSIgYmFzZT0iYmkyOSIvPgogICAgICAgICAgICAgICAgPFJlbGF0aW9uYWxEYXRhSXRlbSBuYW1lPSJiaTY5Mz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TM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kz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kz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5Mz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TM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5MzYiIGJhc2U9ImJpMTA1OSIvPgogICAgICAgICAgICAgICAgPFJlbGF0aW9uYWxEYXRhSXRlbSBuYW1lPSJiaTY5Mz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TM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5MzkiIGJhc2U9ImJpMTA1OSIvPgogICAgICAgICAgICAgICAgPFJlbGF0aW9uYWxEYXRhSXRlbSBuYW1lPSJiaTY5ND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TQxIiBiYXNlPSJiaTEwNTkiLz4KICAgICAgICAgICAgICAgIDxSZWxhdGlvbmFsRGF0YUl0ZW0gbmFtZT0iYmk2OTQ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k0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5ND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TQ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k0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k0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TQ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k0OSIgYmFzZT0iYmkxMDU5Ii8+CiAgICAgICAgICAgICAgICA8UmVsYXRpb25hbERhdGFJdGVtIG5hbWU9ImJpNjk1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TU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TU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5NT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TU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TU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k1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5NT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TU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TU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k2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TY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TY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TY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5Nj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2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2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Y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NjgiIGJhc2U9ImJpOTI0Ii8+CiAgICAgICAgICAgICAgICA8UmVsYXRpb25hbERhdGFJdGVtIG5hbWU9ImJpNjk2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cwIiBiYXNlPSJiaTkyNCIvPgogICAgICAgICAgICAgICAgPFJlbGF0aW9uYWxEYXRhSXRlbSBuYW1lPSJiaTY5Nz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3MiIgYmFzZT0iYmk5MjQiLz4KICAgICAgICAgICAgICAgIDxSZWxhdGlvbmFsRGF0YUl0ZW0gbmFtZT0iYmk2OTc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Nz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c1IiBiYXNlPSJiaTkyNCIvPgogICAgICAgICAgICAgICAgPFJlbGF0aW9uYWxEYXRhSXRlbSBuYW1lPSJiaTY5Nz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c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3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c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OD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4MSIgYmFzZT0iYmkzMSIvPgogICAgICAgICAgICAgICAgPFJlbGF0aW9uYWxEYXRhSXRlbSBuYW1lPSJiaTY5OD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4MyIgYmFzZT0iYmkzMSIvPgogICAgICAgICAgICAgICAgPFJlbGF0aW9uYWxEYXRhSXRlbSBuYW1lPSJiaTY5OD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g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4NiIgYmFzZT0iYmk5MjQiLz4KICAgICAgICAgICAgICAgIDxSZWxhdGlvbmFsRGF0YUl0ZW0gbmFtZT0iYmk2OTg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V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1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zM1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kz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5Mj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ky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TI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kz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TM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k0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5ND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TM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5NT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ky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TI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5Mz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ky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TY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5Mj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TU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TM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TQ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TQ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TQ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TQ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TQ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TU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TM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TM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TM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k1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kz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k0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k0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k0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k1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5NT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5NT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TU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k1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5NT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TY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k2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5Nj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TY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2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2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3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3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3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3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2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3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3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3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Nj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Nj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Nz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Nz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OD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OD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OD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OD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OD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c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4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OD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4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Tb2NpYWwgJmFtcDsgQ3VsdHVyYWwgcHVycG9zZXM8L1ZhbHVlPgogICAgICAgICAgICA8VmFsdWU+V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ItMDQtMTR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jlUMDg6Mjc6MjYuOTgw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1NjAiPgogICAgICAgICAgICA8TGF5b3V0U3RhdGVzPgogICAgICAgICAgICAgICAgPFN0YWNrTGF5b3V0U3RhdGUgY29udGFpbmVyPSJ2aTc0OCIgdmlzdWFsPSJ2aTg0NSIvPgogICAgICAgICAgICAgICAgPFN0YWNrTGF5b3V0U3RhdGUgY29udGFpbmVyPSJ2aTExNjgiIHZpc3VhbD0idmkyNTE1Ii8+CiAgICAgICAgICAgICAgICA8U3RhY2tMYXlvdXRTdGF0ZSBjb250YWluZXI9InZpMjUxNSIgdmlzdWFsPSJ2aTI0NTAiLz4KICAgICAgICAgICAgICAgIDxTdGFja0xheW91dFN0YXRlIGNvbnRhaW5lcj0idmkxNTE3IiB2aXN1YWw9InZpMzA0NCIvPgogICAgICAgICAgICAgICAgPFN0YWNrTGF5b3V0U3RhdGUgY29udGFpbmVyPSJ2aTY1NTkiIHZpc3VhbD0idmk2NTU3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czNS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U2VsZWN0aW9ucz4KICAgICAgICAgICAgICAgICAgICA8U2VsZWN0aW9uIHJlc3VsdERlZmluaXRpb249ImRkMTAyMSI+b3IoYW5kKGVxKCR7Ymk2MjI5fSwyMjczNSksZXEoJHtiaTc1MH0sJ0FTU0VUJykpLGFuZChlcSgke2JpNjIyOX0sMjI3MzUpLGVxKCR7Ymk3NTB9LCdCT05EJyk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3MTUi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Zpc2libGVDZWxscyBob3Jpem9udGFsSW5kZXg9Ii0xIiB2ZXJ0aWNhbEluZGV4PSItMSIgaG9yaXpvbnRhbENlbGxzPSIwIiB2ZXJ0aWNhbENlbGxzPSIwIi8+CiAgICAgICAgICAgIDwvQ3Jvc3N0YWJTdGF0ZT4KICAgICAgICAgICAgPFRhYmxlU3RhdGUgZWxlbWVudD0idmU4NDYiPgogICAgICAgICAgICAgICAgPFZpc2libGVDZWxscyBob3Jpem9udGFsSW5kZXg9Ii0xIiB2ZXJ0aWNhbEluZGV4PSItMSIgaG9yaXpvbnRhbENlbGxzPSIw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NlbGVjdGlvbnM+CiAgICAgICAgICAgICAgICAgICAgPFNlbGVjdGlvbiByZXN1bHREZWZpbml0aW9uPSJkZDE2NzciPmFuZChlcSgke2JpMTA3Nn0sJ1Jlc2lkZW50aWFsJyksZXEoJHtiaTE2NzJ9LDIyNzM1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jMzMCI+CiAgICAgICAgICAgICAgICA8U2VsZWN0aW9ucz4KICAgICAgICAgICAgICAgICAgICA8U2VsZWN0aW9uIHJlc3VsdERlZmluaXRpb249ImRkMjMyOSI+YW5kKGVxKCR7YmkyMzQwfSwnby93IE9mZmljZXMnKSxlcSgke2JpMjMyM30sMjI3MzU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yNjE3Ij4KICAgICAgICAgICAgICAgIDxTZWxlY3Rpb25zPgogICAgICAgICAgICAgICAgICAgIDxTZWxlY3Rpb24gcmVzdWx0RGVmaW5pdGlvbj0iZGQyNjE2Ij5hbmQoZXEoJHtiaTI2MTJ9LDIyNzM1KSxlcSgke2JpNDAxMn0sJ0V1cm9wZWFuIFVuaW9uJyksZXEoJHtiaTI2Mjd9LCdDemVjaCBSZXB1YmxpYycpLGVxKCR7YmkyNjM3fSwnUmVzaWRlbnRpYWw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A5NSI+CiAgICAgICAgICAgICAgICA8U2VsZWN0aW9ucz4KICAgICAgICAgICAgICAgICAgICA8U2VsZWN0aW9uIHJlc3VsdERlZmluaXRpb249ImRkMTEwNiI+YW5kKGVxKCR7YmkxNjQ0fSwyMjczNSksZXEoJHtiaTMyODh9LCdMb3dlciBBdXN0cmlhJyksZXEoJHtiaTExMDB9LCdSZXNpZGVudGlhb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MjU4Ij4KICAgICAgICAgICAgICAgIDxTZWxlY3Rpb25zPgogICAgICAgICAgICAgICAgICAgIDxTZWxlY3Rpb24gcmVzdWx0RGVmaW5pdGlvbj0iZGQxMjU3Ij5hbmQoZXEoJHtiaTE2ODR9LDIyNzM1KSxlcSgke2JpMjgzOH0sJ0ZpeGVkIHJhdGUnKSxlcSgke2JpMjc4MX0sJ1Jlc2lkZW50aWFs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zNzIiPgogICAgICAgICAgICAgICAgPFNlbGVjdGlvbnM+CiAgICAgICAgICAgICAgICAgICAgPFNlbGVjdGlvbiByZXN1bHREZWZpbml0aW9uPSJkZDEzNzEiPmFuZChlcSgke2JpMTczNX0sMjI3MzUpLGVxKCR7YmkxMzgwfSwnQW1vcnRpc2luZycpLGVxKCR7YmkxMzY2fSwnQ29tbWVyY2lhb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NDAyIj4KICAgICAgICAgICAgICAgIDxTZWxlY3Rpb25zPgogICAgICAgICAgICAgICAgICAgIDxTZWxlY3Rpb24gcmVzdWx0RGVmaW5pdGlvbj0iZGQxNDAxIj5hbmQoZXEoJHtiaTE2Mzh9LDIyNzM1KSxlcSgke2JpMjkzMX0sJ+KJpSA2MCBtb250aHMnKSxlcSgke2JpMTM5Nn0sJ1Jlc2lkZW50aWFs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I0NDUiPgogICAgICAgICAgICAgICAgPFNlbGVjdGlvbnM+CiAgICAgICAgICAgICAgICAgICAgPFNlbGVjdGlvbiByZXN1bHREZWZpbml0aW9uPSJkZDI0NDQiPmFuZChlcSgke2JpMjQ1OX0sJzEzNTIxNzQ4MjQwMjAwJyksZXEoJHtiaTI0Mzh9LDIyNzM1KSxlcSgke2JpMjQ1NX0sJ1Jlc2lkZW50aWFs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I1MjciPgogICAgICAgICAgICAgICAgPFNlbGVjdGlvbnM+CiAgICAgICAgICAgICAgICAgICAgPFNlbGVjdGlvbiByZXN1bHREZWZpbml0aW9uPSJkZDI1MjYiPmFuZChlcSgke2JpMjUyMn0sJzE5NjYwMDEzOTI2OTQwJyksZXEoJHtiaTI1MTl9LDIyNzM1KSxlcSgke2JpMjUxOH0sJ0NvbW1lcmNpYWw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jU0NyI+CiAgICAgICAgICAgICAgICA8U2VsZWN0aW9ucz4KICAgICAgICAgICAgICAgICAgICA8U2VsZWN0aW9uIHJlc3VsdERlZmluaXRpb249ImRkMjU0NiI+YW5kKGVxKCR7YmkyNTQyfSwnMTk2NjAwMTU2NjQ0NDUnKSxlcSgke2JpMjUzOX0sMjI3MzUpKTwvU2VsZWN0aW9uPgogICAgICAgICAgICAgICAgPC9TZWxlY3Rpb25z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U2VsZWN0aW9ucz4KICAgICAgICAgICAgICAgICAgICA8U2VsZWN0aW9uIHJlc3VsdERlZmluaXRpb249ImRkMTQ0NSI+YW5kKGVxKCR7YmkxNjIyfSwyMjczNSksZXEoJHtiaTE0NjV9LCcmZ3Q7MCAtICZsdDs9MTAwLDAwM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DEzIj4KICAgICAgICAgICAgICAgIDxTZWxlY3Rpb25zPgogICAgICAgICAgICAgICAgICAgIDxTZWxlY3Rpb24gcmVzdWx0RGVmaW5pdGlvbj0iZGQxODEyIj5hbmQoZXEoJHtiaTE4MDh9LDIyNzM1KSxlcSgke2JpMTkyNn0sJyZndDswIC0gJmx0Oz00MCAl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5NDEiPgogICAgICAgICAgICAgICAgPFNlbGVjdGlvbnM+CiAgICAgICAgICAgICAgICAgICAgPFNlbGVjdGlvbiByZXN1bHREZWZpbml0aW9uPSJkZDE5NDAiPmFuZChlcSgke2JpMTkzNn0sMjI3MzUpLGVxKCR7YmkxOTU2fSwnJmd0OzAgLSAmbHQ7PTQwI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k4MSI+CiAgICAgICAgICAgICAgICA8U2VsZWN0aW9ucz4KICAgICAgICAgICAgICAgICAgICA8U2VsZWN0aW9uIHJlc3VsdERlZmluaXRpb249ImRkMTk4MCI+YW5kKGVxKCR7YmkxOTc2fSwyMjczNSksZXEoJHtiaTE5OTZ9LCdSZXNpZGVudGlhbCcpLGVxKCR7YmkzMzI3fSwnby93IEJ1aWxkaW5ncyB1bmRlciBjb25zdHJ1Y3Rpb24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AzNSI+CiAgICAgICAgICAgICAgICA8U2VsZWN0aW9ucz4KICAgICAgICAgICAgICAgICAgICA8U2VsZWN0aW9uIHJlc3VsdERlZmluaXRpb249ImRkMzAzNCI+YW5kKGVxKCR7YmkzMDUxfSwnMXN0IGxpZW4gLyBObyBwcmlvciByYW5rcycpLGVxKCR7YmkzMDI5fSwyMjczNSkpPC9TZWxlY3Rpb24+CiAgICAgICAgICAgICAgICA8L1NlbGVjdGlvbnM+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NlbGVjdGlvbnM+CiAgICAgICAgICAgICAgICAgICAgPFNlbGVjdGlvbiByZXN1bHREZWZpbml0aW9uPSJkZDY0ODAiPmFuZChlcSgke2JpNjQ3Nn0sMjI3MzUpLGVxKCR7Ymk2NDc3fSwnJmd0OzEwMCwwMDAgLSAmbHQ7PTMwMCwwMDAnKSk8L1NlbGVjdGlvbj4KICAgICAgICAgICAgICAgIDwvU2VsZWN0aW9ucz4KICAgICAgICAgICAgICAgIDxWaXNpYmxlQ2VsbHMgaG9yaXpvbnRhbEluZGV4PSIwIiB2ZXJ0aWNhbEluZGV4PSIwIiBob3Jpem9udGFsQ2VsbHM9IjEiIHZlcnRpY2FsQ2VsbHM9IjUiLz4KICAgICAgICAgICAgPC9Dcm9zc3RhYlN0YXRlPgogICAgICAgICAgICA8Q3Jvc3N0YWJTdGF0ZSBlbGVtZW50PSJ2ZTY1MDAiPgogICAgICAgICAgICAgICAgPFNlbGVjdGlvbnM+CiAgICAgICAgICAgICAgICAgICAgPFNlbGVjdGlvbiByZXN1bHREZWZpbml0aW9uPSJkZDY0OTkiPmFuZChlcSgke2JpNjQ5NX0sMjI3MzUpLGVxKCR7Ymk2NDk2fSwnJmd0OzQwIC0gJmx0Oz01MCAlJykpPC9TZWxlY3Rpb24+CiAgICAgICAgICAgICAgICA8L1NlbGVjdGlvbnM+CiAgICAgICAgICAgICAgICA8VmlzaWJsZUNlbGxzIGhvcml6b250YWxJbmRleD0iMCIgdmVydGljYWxJbmRleD0iMCIgaG9yaXpvbnRhbENlbGxzPSIxIiB2ZXJ0aWNhbENlbGxzPSI0Ii8+CiAgICAgICAgICAgIDwvQ3Jvc3N0YWJTdGF0ZT4KICAgICAgICAgICAgPENyb3NzdGFiU3RhdGUgZWxlbWVudD0idmU2NTE5Ij4KICAgICAgICAgICAgICAgIDxTZWxlY3Rpb25zPgogICAgICAgICAgICAgICAgICAgIDxTZWxlY3Rpb24gcmVzdWx0RGVmaW5pdGlvbj0iZGQ2NTE4Ij5hbmQoZXEoJHtiaTY1MTR9LDIyNzM1KSxlcSgke2JpNjUxNX0sJyZndDs1MCAtICZsdDs9NjAgJScpKTwvU2VsZWN0aW9uPgogICAgICAgICAgICAgICAgPC9TZWxlY3Rpb25zPgogICAgICAgICAgICAgICAgPFZpc2libGVDZWxscyBob3Jpem9udGFsSW5kZXg9IjAiIHZlcnRpY2FsSW5kZXg9IjAiIGhvcml6b250YWxDZWxscz0iMSIgdmVydGljYWxDZWxscz0iNCIvPgogICAgICAgICAgICA8L0Nyb3NzdGFiU3RhdGU+CiAgICAgICAgICAgIDxDcm9zc3RhYlN0YXRlIGVsZW1lbnQ9InZlNjUzOCI+CiAgICAgICAgICAgICAgICA8U2VsZWN0aW9ucz4KICAgICAgICAgICAgICAgICAgICA8U2VsZWN0aW9uIHJlc3VsdERlZmluaXRpb249ImRkNjUzNyI+YW5kKGVxKCR7Ymk2NTMyfSwyMjczNSksZXEoJHtiaTY1MzN9LCdDb21tZXJjaWFsJyksZXEoJHtiaTY1MzR9LCdIb3RlbC9Ub3VyaXNtJykpPC9TZWxlY3Rpb24+CiAgICAgICAgICAgICAgICA8L1NlbGVjdGlvbnM+CiAgICAgICAgICAgICAgICA8VmlzaWJsZUNlbGxzIGhvcml6b250YWxJbmRleD0iMCIgdmVydGljYWxJbmRleD0iMCIgaG9yaXpvbnRhbENlbGxzPSIxIiB2ZXJ0aWNhbENlbGxzPSI1Ii8+CiAgICAgICAgICAgIDwvQ3Jvc3N0YWJTdGF0ZT4KICAgICAgICAgICAgPENyb3NzdGFiU3RhdGUgZWxlbWVudD0idmU2NTUzIj4KICAgICAgICAgICAgICAgIDxTZWxlY3Rpb25zPgogICAgICAgICAgICAgICAgICAgIDxTZWxlY3Rpb24gcmVzdWx0RGVmaW5pdGlvbj0iZGQ2NTUyIj5hbmQoZXEoJHtiaTY1NDl9LCcxc3QgbGllbiAvIE5vIHByaW9yIHJhbmtzJyksZXEoJHtiaTY1NDd9LDIyNzM1KSk8L1NlbGVjdGlvbj4KICAgICAgICAgICAgICAgIDwvU2VsZWN0aW9ucz4KICAgICAgICAgICAgICAgIDxWaXNpYmxlQ2VsbHMgaG9yaXpvbnRhbEluZGV4PSIwIiB2ZXJ0aWNhbEluZGV4PSIwIiBob3Jpem9udGFsQ2VsbHM9IjAiIHZlcnRpY2FsQ2VsbHM9IjE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13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yLTA0LTE0VDExOjQ2OjQ1LjE2N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E1IiBhdmFpbGFibGVSb3dDb3VudD0iMTUiIHNpemU9IjEyMCIgZGF0YUxheW91dD0ibWluaW1hbCIgZ3JhbmRUb3RhbD0iZmFsc2UiIGlzSW5kZXhlZD0iZmFsc2UiIGNvbnRlbnRLZXk9IlRNUEFPMkFYRTdVR1FKS0szMkdMWlhaN1g0UkpGR1I0Ij4KICAgICAgICAgICAgICAgIDwhW0NEQVRBWzIyNzQ4LjAKMjI3NDcuMAoyMjc0Ni4wCjIyNzQzLjAKMjI3NDIuMAoyMjc0MS4wCjIyNzQwLjAKMjI3MzUuMAoyMjcwNC4wCjIyNjc2LjAKMjI2NDUuMAoyMjYxNC4wCjIyNTg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kyMyIgYmFzZT0iYmkyOSIvPgogICAgICAgICAgICAgICAgPFJlbGF0aW9uYWxEYXRhSXRlbSBuYW1lPSJiaTY5Mj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kyNSIgYmFzZT0iYmk4NzMiLz4KICAgICAgICAgICAgICAgIDxSZWxhdGlvbmFsRGF0YUl0ZW0gbmFtZT0iYmk2OTI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ky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5Mj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kyOSIgYmFzZT0iYmkyOSIvPgogICAgICAgICAgICAgICAgPFJlbGF0aW9uYWxEYXRhSXRlbSBuYW1lPSJiaTY5Mz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TM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kz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kz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5Mz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TM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5MzYiIGJhc2U9ImJpMTA1OSIvPgogICAgICAgICAgICAgICAgPFJlbGF0aW9uYWxEYXRhSXRlbSBuYW1lPSJiaTY5Mz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TM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5MzkiIGJhc2U9ImJpMTA1OSIvPgogICAgICAgICAgICAgICAgPFJlbGF0aW9uYWxEYXRhSXRlbSBuYW1lPSJiaTY5ND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TQxIiBiYXNlPSJiaTEwNTkiLz4KICAgICAgICAgICAgICAgIDxSZWxhdGlvbmFsRGF0YUl0ZW0gbmFtZT0iYmk2OTQ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k0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5ND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TQ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k0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k0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TQ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k0OSIgYmFzZT0iYmkxMDU5Ii8+CiAgICAgICAgICAgICAgICA8UmVsYXRpb25hbERhdGFJdGVtIG5hbWU9ImJpNjk1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TU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TU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5NT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TU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TU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k1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5NT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TU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TU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k2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TY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TY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TY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5Nj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2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2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Y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NjgiIGJhc2U9ImJpOTI0Ii8+CiAgICAgICAgICAgICAgICA8UmVsYXRpb25hbERhdGFJdGVtIG5hbWU9ImJpNjk2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cwIiBiYXNlPSJiaTkyNCIvPgogICAgICAgICAgICAgICAgPFJlbGF0aW9uYWxEYXRhSXRlbSBuYW1lPSJiaTY5Nz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3MiIgYmFzZT0iYmk5MjQiLz4KICAgICAgICAgICAgICAgIDxSZWxhdGlvbmFsRGF0YUl0ZW0gbmFtZT0iYmk2OTc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Nz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c1IiBiYXNlPSJiaTkyNCIvPgogICAgICAgICAgICAgICAgPFJlbGF0aW9uYWxEYXRhSXRlbSBuYW1lPSJiaTY5Nz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c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3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c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OD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4MSIgYmFzZT0iYmkzMSIvPgogICAgICAgICAgICAgICAgPFJlbGF0aW9uYWxEYXRhSXRlbSBuYW1lPSJiaTY5OD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4MyIgYmFzZT0iYmkzMSIvPgogICAgICAgICAgICAgICAgPFJlbGF0aW9uYWxEYXRhSXRlbSBuYW1lPSJiaTY5OD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g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4NiIgYmFzZT0iYmk5MjQiLz4KICAgICAgICAgICAgICAgIDxSZWxhdGlvbmFsRGF0YUl0ZW0gbmFtZT0iYmk2OTg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V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1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zM1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kz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5Mj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ky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TI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kz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TM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k0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5ND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TM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5NT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ky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TI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5Mz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ky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TY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5Mj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TU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TM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TQ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TQ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TQ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TQ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TQ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TU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TM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TM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TM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k1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kz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k0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k0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k0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k1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5NT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5NT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TU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k1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5NT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TY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k2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5Nj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TY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2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2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3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3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3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3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2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3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3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3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Nj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Nj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Nz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Nz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OD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OD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OD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OD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OD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c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4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OD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4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Tb2NpYWwgJmFtcDsgQ3VsdHVyYWwgcHVycG9zZXM8L1ZhbHVlPgogICAgICAgICAgICA8VmFsdWU+V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ItMDQtMTR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jlUMDg6Mjc6MjYuOTgw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1NjAiPgogICAgICAgICAgICA8TGF5b3V0U3RhdGVzPgogICAgICAgICAgICAgICAgPFN0YWNrTGF5b3V0U3RhdGUgY29udGFpbmVyPSJ2aTc0OCIgdmlzdWFsPSJ2aTg0NSIvPgogICAgICAgICAgICAgICAgPFN0YWNrTGF5b3V0U3RhdGUgY29udGFpbmVyPSJ2aTExNjgiIHZpc3VhbD0idmkyNTE1Ii8+CiAgICAgICAgICAgICAgICA8U3RhY2tMYXlvdXRTdGF0ZSBjb250YWluZXI9InZpMjUxNSIgdmlzdWFsPSJ2aTI1MzMiLz4KICAgICAgICAgICAgICAgIDxTdGFja0xheW91dFN0YXRlIGNvbnRhaW5lcj0idmkxNTE3IiB2aXN1YWw9InZpMzA0NC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czNS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U2VsZWN0aW9ucz4KICAgICAgICAgICAgICAgICAgICA8U2VsZWN0aW9uIHJlc3VsdERlZmluaXRpb249ImRkMTAyMSI+b3IoYW5kKGVxKCR7Ymk2MjI5fSwyMjczNSksZXEoJHtiaTc1MH0sJ0FTU0VUJykpLGFuZChlcSgke2JpNjIyOX0sMjI3MzUpLGVxKCR7Ymk3NTB9LCdCT05EJyk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3MTUiPgogICAgICAgICAgICAgICAgPFZpc2libGVDZWxscyBob3Jpem9udGFsSW5kZXg9Ii0xIiB2ZXJ0aWNhbEluZGV4PSItMSIgaG9yaXpvbnRhbENlbGxzPSIwIiB2ZXJ0aWNhbENlbGxzPSIwIi8+CiAgICAgICAgICAgIDwvQ3Jvc3N0YWJTdGF0ZT4KICAgICAgICAgICAgPENyb3NzdGFiU3RhdGUgZWxlbWVudD0idmU3NjIiPgogICAgICAgICAgICAgICAgPFZpc2libGVDZWxscyBob3Jpem9udGFsSW5kZXg9Ii0xIiB2ZXJ0aWNhbEluZGV4PSItMSIgaG9yaXpvbnRhbENlbGxzPSIwIiB2ZXJ0aWNhbENlbGxzPSIwIi8+CiAgICAgICAgICAgIDwvQ3Jvc3N0YWJ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NlbGVjdGlvbnM+CiAgICAgICAgICAgICAgICAgICAgPFNlbGVjdGlvbiByZXN1bHREZWZpbml0aW9uPSJkZDE2NzciPmFuZChlcSgke2JpMTA3Nn0sJ1Jlc2lkZW50aWFsJyksZXEoJHtiaTE2NzJ9LDIyNzM1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jMzMCI+CiAgICAgICAgICAgICAgICA8U2VsZWN0aW9ucz4KICAgICAgICAgICAgICAgICAgICA8U2VsZWN0aW9uIHJlc3VsdERlZmluaXRpb249ImRkMjMyOSI+YW5kKGVxKCR7YmkyMzQwfSwnby93IE9mZmljZXMnKSxlcSgke2JpMjMyM30sMjI3MzU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yNjE3Ij4KICAgICAgICAgICAgICAgIDxTZWxlY3Rpb25zPgogICAgICAgICAgICAgICAgICAgIDxTZWxlY3Rpb24gcmVzdWx0RGVmaW5pdGlvbj0iZGQyNjE2Ij5hbmQoZXEoJHtiaTI2MTJ9LDIyNzM1KSxlcSgke2JpNDAxMn0sJ0V1cm9wZWFuIFVuaW9uJyksZXEoJHtiaTI2Mjd9LCdDemVjaCBSZXB1YmxpYycpLGVxKCR7YmkyNjM3fSwnUmVzaWRlbnRpYWw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A5NSI+CiAgICAgICAgICAgICAgICA8U2VsZWN0aW9ucz4KICAgICAgICAgICAgICAgICAgICA8U2VsZWN0aW9uIHJlc3VsdERlZmluaXRpb249ImRkMTEwNiI+YW5kKGVxKCR7YmkxNjQ0fSwyMjczNSksZXEoJHtiaTMyODh9LCdMb3dlciBBdXN0cmlhJyksZXEoJHtiaTExMDB9LCdSZXNpZGVudGlhb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MjU4Ij4KICAgICAgICAgICAgICAgIDxTZWxlY3Rpb25zPgogICAgICAgICAgICAgICAgICAgIDxTZWxlY3Rpb24gcmVzdWx0RGVmaW5pdGlvbj0iZGQxMjU3Ij5hbmQoZXEoJHtiaTE2ODR9LDIyNzM1KSxlcSgke2JpMjgzOH0sJ0ZpeGVkIHJhdGUnKSxlcSgke2JpMjc4MX0sJ1Jlc2lkZW50aWFs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zNzIiPgogICAgICAgICAgICAgICAgPFNlbGVjdGlvbnM+CiAgICAgICAgICAgICAgICAgICAgPFNlbGVjdGlvbiByZXN1bHREZWZpbml0aW9uPSJkZDEzNzEiPmFuZChlcSgke2JpMTczNX0sMjI3MzUpLGVxKCR7YmkxMzgwfSwnQW1vcnRpc2luZycpLGVxKCR7YmkxMzY2fSwnQ29tbWVyY2lhb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NDAyIj4KICAgICAgICAgICAgICAgIDxTZWxlY3Rpb25zPgogICAgICAgICAgICAgICAgICAgIDxTZWxlY3Rpb24gcmVzdWx0RGVmaW5pdGlvbj0iZGQxNDAxIj5hbmQoZXEoJHtiaTE2Mzh9LDIyNzM1KSxlcSgke2JpMjkzMX0sJ+KJpSA2MCBtb250aHMnKSxlcSgke2JpMTM5Nn0sJ1Jlc2lkZW50aWFs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I0NDUiPgogICAgICAgICAgICAgICAgPFNlbGVjdGlvbnM+CiAgICAgICAgICAgICAgICAgICAgPFNlbGVjdGlvbiByZXN1bHREZWZpbml0aW9uPSJkZDI0NDQiPmFuZChlcSgke2JpMjQ1OX0sJzEzNTIxNzQ4MjQwMjAwJyksZXEoJHtiaTI0Mzh9LDIyNzM1KSxlcSgke2JpMjQ1NX0sJ1Jlc2lkZW50aWFs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I1MjciPgogICAgICAgICAgICAgICAgPFNlbGVjdGlvbnM+CiAgICAgICAgICAgICAgICAgICAgPFNlbGVjdGlvbiByZXN1bHREZWZpbml0aW9uPSJkZDI1MjYiPmFuZChlcSgke2JpMjUyMn0sJzE5NjYwMDEzOTI2OTQwJyksZXEoJHtiaTI1MTl9LDIyNzM1KSxlcSgke2JpMjUxOH0sJ0NvbW1lcmNpYWw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jU0NyI+CiAgICAgICAgICAgICAgICA8U2VsZWN0aW9ucz4KICAgICAgICAgICAgICAgICAgICA8U2VsZWN0aW9uIHJlc3VsdERlZmluaXRpb249ImRkMjU0NiI+YW5kKGVxKCR7YmkyNTQyfSwnMTk2NjAwMTU2NjQ0NDUnKSxlcSgke2JpMjUzOX0sMjI3MzUpKTwvU2VsZWN0aW9uPgogICAgICAgICAgICAgICAgPC9TZWxlY3Rpb25z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U2VsZWN0aW9ucz4KICAgICAgICAgICAgICAgICAgICA8U2VsZWN0aW9uIHJlc3VsdERlZmluaXRpb249ImRkMTQ0NSI+YW5kKGVxKCR7YmkxNjIyfSwyMjczNSksZXEoJHtiaTE0NjV9LCcmZ3Q7MCAtICZsdDs9MTAwLDAwM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DEzIj4KICAgICAgICAgICAgICAgIDxTZWxlY3Rpb25zPgogICAgICAgICAgICAgICAgICAgIDxTZWxlY3Rpb24gcmVzdWx0RGVmaW5pdGlvbj0iZGQxODEyIj5hbmQoZXEoJHtiaTE4MDh9LDIyNzM1KSxlcSgke2JpMTkyNn0sJyZndDswIC0gJmx0Oz00MCAl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5NDEiPgogICAgICAgICAgICAgICAgPFNlbGVjdGlvbnM+CiAgICAgICAgICAgICAgICAgICAgPFNlbGVjdGlvbiByZXN1bHREZWZpbml0aW9uPSJkZDE5NDAiPmFuZChlcSgke2JpMTkzNn0sMjI3MzUpLGVxKCR7YmkxOTU2fSwnJmd0OzAgLSAmbHQ7PTQwI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k4MSI+CiAgICAgICAgICAgICAgICA8U2VsZWN0aW9ucz4KICAgICAgICAgICAgICAgICAgICA8U2VsZWN0aW9uIHJlc3VsdERlZmluaXRpb249ImRkMTk4MCI+YW5kKGVxKCR7YmkxOTc2fSwyMjczNSksZXEoJHtiaTE5OTZ9LCdSZXNpZGVudGlhbCcpLGVxKCR7YmkzMzI3fSwnby93IEJ1aWxkaW5ncyB1bmRlciBjb25zdHJ1Y3Rpb24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AzNSI+CiAgICAgICAgICAgICAgICA8U2VsZWN0aW9ucz4KICAgICAgICAgICAgICAgICAgICA8U2VsZWN0aW9uIHJlc3VsdERlZmluaXRpb249ImRkMzAzNCI+YW5kKGVxKCR7YmkzMDUxfSwnMXN0IGxpZW4gLyBObyBwcmlvciByYW5rcycpLGVxKCR7YmkzMDI5fSwyMjczNSkpPC9TZWxlY3Rpb24+CiAgICAgICAgICAgICAgICA8L1NlbGVjdGlvbnM+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NlbGVjdGlvbnM+CiAgICAgICAgICAgICAgICAgICAgPFNlbGVjdGlvbiByZXN1bHREZWZpbml0aW9uPSJkZDY0ODAiPmFuZChlcSgke2JpNjQ3Nn0sMjI3MzUpLGVxKCR7Ymk2NDc3fSwnJmd0OzEwMCwwMDAgLSAmbHQ7PTMwMCwwMDAnKSk8L1NlbGVjdGlvbj4KICAgICAgICAgICAgICAgIDwvU2VsZWN0aW9ucz4KICAgICAgICAgICAgICAgIDxWaXNpYmxlQ2VsbHMgaG9yaXpvbnRhbEluZGV4PSIwIiB2ZXJ0aWNhbEluZGV4PSIwIiBob3Jpem9udGFsQ2VsbHM9IjEiIHZlcnRpY2FsQ2VsbHM9IjYiLz4KICAgICAgICAgICAgPC9Dcm9zc3RhYlN0YXRlPgogICAgICAgICAgICA8Q3Jvc3N0YWJTdGF0ZSBlbGVtZW50PSJ2ZTY1MDAiPgogICAgICAgICAgICAgICAgPFNlbGVjdGlvbnM+CiAgICAgICAgICAgICAgICAgICAgPFNlbGVjdGlvbiByZXN1bHREZWZpbml0aW9uPSJkZDY0OTkiPmFuZChlcSgke2JpNjQ5NX0sMjI3MzUpLGVxKCR7Ymk2NDk2fSwnJmd0OzQwIC0gJmx0Oz01MCAlJykpPC9TZWxlY3Rpb24+CiAgICAgICAgICAgICAgICA8L1NlbGVjdGlvbnM+CiAgICAgICAgICAgICAgICA8VmlzaWJsZUNlbGxzIGhvcml6b250YWxJbmRleD0iMCIgdmVydGljYWxJbmRleD0iMCIgaG9yaXpvbnRhbENlbGxzPSIxIiB2ZXJ0aWNhbENlbGxzPSI3Ii8+CiAgICAgICAgICAgIDwvQ3Jvc3N0YWJTdGF0ZT4KICAgICAgICAgICAgPENyb3NzdGFiU3RhdGUgZWxlbWVudD0idmU2NTE5Ij4KICAgICAgICAgICAgICAgIDxTZWxlY3Rpb25zPgogICAgICAgICAgICAgICAgICAgIDxTZWxlY3Rpb24gcmVzdWx0RGVmaW5pdGlvbj0iZGQ2NTE4Ij5hbmQoZXEoJHtiaTY1MTR9LDIyNzM1KSxlcSgke2JpNjUxNX0sJyZndDs1MCAtICZsdDs9NjAgJScpKTwvU2VsZWN0aW9uPgogICAgICAgICAgICAgICAgPC9TZWxlY3Rpb25zPgogICAgICAgICAgICAgICAgPFZpc2libGVDZWxscyBob3Jpem9udGFsSW5kZXg9IjAiIHZlcnRpY2FsSW5kZXg9IjAiIGhvcml6b250YWxDZWxscz0iMSIgdmVydGljYWxDZWxscz0iNyIvPgogICAgICAgICAgICA8L0Nyb3NzdGFiU3RhdGU+CiAgICAgICAgICAgIDxDcm9zc3RhYlN0YXRlIGVsZW1lbnQ9InZlNjUzOCI+CiAgICAgICAgICAgICAgICA8U2VsZWN0aW9ucz4KICAgICAgICAgICAgICAgICAgICA8U2VsZWN0aW9uIHJlc3VsdERlZmluaXRpb249ImRkNjUzNyI+YW5kKGVxKCR7Ymk2NTMyfSwyMjczNSksZXEoJHtiaTY1MzN9LCdDb21tZXJjaWFsJyksZXEoJHtiaTY1MzR9LCdIb3RlbC9Ub3VyaXNtJykpPC9TZWxlY3Rpb24+CiAgICAgICAgICAgICAgICA8L1NlbGVjdGlvbnM+CiAgICAgICAgICAgICAgICA8VmlzaWJsZUNlbGxzIGhvcml6b250YWxJbmRleD0iMCIgdmVydGljYWxJbmRleD0iMCIgaG9yaXpvbnRhbENlbGxzPSIxIiB2ZXJ0aWNhbENlbGxzPSI4Ii8+CiAgICAgICAgICAgIDwvQ3Jvc3N0YWJTdGF0ZT4KICAgICAgICAgICAgPENyb3NzdGFiU3RhdGUgZWxlbWVudD0idmU2NTUzIj4KICAgICAgICAgICAgICAgIDxTZWxlY3Rpb25zPgogICAgICAgICAgICAgICAgICAgIDxTZWxlY3Rpb24gcmVzdWx0RGVmaW5pdGlvbj0iZGQ2NTUyIj5hbmQoZXEoJHtiaTY1NDl9LCcxc3QgbGllbiAvIE5vIHByaW9yIHJhbmtzJyksZXEoJHtiaTY1NDd9LDIyNzM1KSk8L1NlbGVjdGlvbj4KICAgICAgICAgICAgICAgIDwvU2VsZWN0aW9ucz4KICAgICAgICAgICAgICAgIDxWaXNpYmxlQ2VsbHMgaG9yaXpvbnRhbEluZGV4PSIwIiB2ZXJ0aWNhbEluZGV4PSIwIiBob3Jpem9udGFsQ2VsbHM9IjAiIHZlcnRpY2FsQ2VsbHM9IjE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1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NZWFzdXJlU29ydEl0ZW0gcmVmPSJiaTY5OSIgc29ydERpcmVjdGlvbj0iZGVzY2VuZGluZyIv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kZ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Y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TWVhc3VyZVNvcnRJdGVtIHJlZj0iYmkxNjMwIiBzb3J0RGlyZWN0aW9uPSJhc2NlbmRpbmciL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NzQ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3NDQiIGJhc2U9ImJpMTA1OSIvPgogICAgICAgICAgICAgICAgPFJlbGF0aW9uYWxEYXRhSXRlbSBuYW1lPSJiaTY3ND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E1lYXN1cmVTb3J0SXRlbSByZWY9ImJpMTk2NiIgc29ydERpcmVjdGlvbj0iYXNjZW5kaW5nIi8+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E1lYXN1cmVTb3J0SXRlbSByZWY9ImJpMTk3MyIgc29ydERpcmVjdGlvbj0iYXNjZW5kaW5nIi8+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E1lYXN1cmVTb3J0SXRlbSByZWY9ImJpMjcwNyIgc29ydERpcmVjdGlvbj0iYXNjZW5kaW5nIj4KICAgICAgICAgICAgICAgICAgICAgICAgICAgIDxTb3J0TWVtYmVyIHJlZj0iYmkyNjM3Ij4nUmVzaWRlbnRpYWwnPC9Tb3J0TWVtYmVyPgogICAgICAgICAgICAgICAgICAgICAgICA8L01lYXN1cmVTb3J0SXRlbT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TWVhc3VyZVNvcnRJdGVtIHJlZj0iYmk2NDcyIiBzb3J0RGlyZWN0aW9uPSJhc2NlbmRpbmciL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Nzc1IiBiYXNlPSJiaTkyNCIvPgogICAgICAgICAgICAgICAgPFJlbGF0aW9uYWxEYXRhSXRlbSBuYW1lPSJiaTY3Nz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c3NyIgYmFzZT0iYmk5MjQiLz4KICAgICAgICAgICAgICAgIDxSZWxhdGlvbmFsRGF0YUl0ZW0gbmFtZT0iYmk2Nzc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3Nz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E1lYXN1cmVTb3J0SXRlbSByZWY9ImJpNjUyOSIgc29ydERpcmVjdGlvbj0iYXNjZW5kaW5nIi8+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Dd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EwNTU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U2VsZWN0aW9ucz4KICAgICAgICAgICAgICAgICAgICA8U2VsZWN0aW9uIHJlc3VsdERlZmluaXRpb249ImRkMTAzOSI+YW5kKGVxKCR7Ymk3MTl9LCdCT05EJyksZXEoJHtiaTcyMH0sJ0VVUicpKTwvU2VsZWN0aW9uPgogICAgICAgICAgICAgICAgPC9TZWxlY3Rpb25z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NlbGVjdGlvbnM+CiAgICAgICAgICAgICAgICAgICAgPFNlbGVjdGlvbiByZXN1bHREZWZpbml0aW9uPSJkZDQ2OTEiPmFuZChlcSgke2JpNDczOH0sJ0VVJyksZXEoJHtiaTQ1MDJ9LCdEb21lc3RpYyAoQ291bnRyeSBvZiBJc3N1ZXIpJyksZXEoJHtiaTQ2ODR9LDIyNTUzKSk8L1NlbGVjdGlvbj4KICAgICAgICAgICAgICAgIDwvU2VsZWN0aW9ucz4KICAgICAgICAgICAgICAgIDxWaXNpYmxlQ2VsbHMgaG9yaXpvbnRhbEluZGV4PSItMSIgdmVydGljYWxJbmRleD0iLTEiIGhvcml6b250YWxDZWxscz0iMCIgdmVydGljYWxDZWxscz0iMCIvPgogICAgICAgICAgICA8L0Nyb3NzdGFiU3RhdGU+CiAgICAgICAgICAgIDxUYWJsZVN0YXRlIGVsZW1lbnQ9InZlODQ2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wIiB2ZXJ0aWNhbEluZGV4PSIwIiBob3Jpem9udGFsQ2VsbHM9IjEiIHZlcnRpY2FsQ2VsbHM9IjIiLz4KICAgICAgICAgICAgPC9Dcm9zc3RhYlN0YXRlPgogICAgICAgICAgICA8Q3Jvc3N0YWJTdGF0ZSBlbGVtZW50PSJ2ZTIzMzAiPgogICAgICAgICAgICAgICAgPFZpc2libGVDZWxscyBob3Jpem9udGFsSW5kZXg9IjAiIHZlcnRpY2FsSW5kZXg9IjAiIGhvcml6b250YWxDZWxscz0iMSIgdmVydGljYWxDZWxscz0iNyIvPgogICAgICAgICAgICA8L0Nyb3NzdGFiU3RhdGU+CiAgICAgICAgICAgIDxDcm9zc3RhYlN0YXRlIGVsZW1lbnQ9InZlMjYxNyI+CiAgICAgICAgICAgICAgICA8VmlzaWJsZUNlbGxzIGhvcml6b250YWxJbmRleD0iMCIgdmVydGljYWxJbmRleD0iMCIgaG9yaXpvbnRhbENlbGxzPSIxIiB2ZXJ0aWNhbENlbGxzPSIwIi8+CiAgICAgICAgICAgIDwvQ3Jvc3N0YWJTdGF0ZT4KICAgICAgICAgICAgPENyb3NzdGFiU3RhdGUgZWxlbWVudD0idmUxMDk1Ij4KICAgICAgICAgICAgICAgIDxWaXNpYmxlQ2VsbHMgaG9yaXpvbnRhbEluZGV4PSIwIiB2ZXJ0aWNhbEluZGV4PSIwIiBob3Jpem9udGFsQ2VsbHM9IjEiIHZlcnRpY2FsQ2VsbHM9IjQiLz4KICAgICAgICAgICAgPC9Dcm9zc3RhYlN0YXRlPgogICAgICAgICAgICA8Q3Jvc3N0YWJTdGF0ZSBlbGVtZW50PSJ2ZTEyNTgiPgogICAgICAgICAgICAgICAgPFZpc2libGVDZWxscyBob3Jpem9udGFsSW5kZXg9IjAiIHZlcnRpY2FsSW5kZXg9IjAiIGhvcml6b250YWxDZWxscz0iMSIgdmVydGljYWxDZWxscz0iMiIvPgogICAgICAgICAgICA8L0Nyb3NzdGFiU3RhdGU+CiAgICAgICAgICAgIDxDcm9zc3RhYlN0YXRlIGVsZW1lbnQ9InZlMTM3MiI+CiAgICAgICAgICAgICAgICA8VmlzaWJsZUNlbGxzIGhvcml6b250YWxJbmRleD0iMCIgdmVydGljYWxJbmRleD0iMCIgaG9yaXpvbnRhbENlbGxzPSIxIiB2ZXJ0aWNhbENlbGxzPSIyIi8+CiAgICAgICAgICAgIDwvQ3Jvc3N0YWJTdGF0ZT4KICAgICAgICAgICAgPENyb3NzdGFiU3RhdGUgZWxlbWVudD0idmUxNDAyIj4KICAgICAgICAgICAgICAgIDxWaXNpYmxlQ2VsbHMgaG9yaXpvbnRhbEluZGV4PSIwIiB2ZXJ0aWNhbEluZGV4PSIwIiBob3Jpem9udGFsQ2VsbHM9IjEiIHZlcnRpY2FsQ2VsbHM9IjIiLz4KICAgICAgICAgICAgPC9Dcm9zc3RhYlN0YXRlPgogICAgICAgICAgICA8Q3Jvc3N0YWJTdGF0ZSBlbGVtZW50PSJ2ZTI0NDUiPgogICAgICAgICAgICAgICAgPFZpc2libGVDZWxscyBob3Jpem9udGFsSW5kZXg9IjAiIHZlcnRpY2FsSW5kZXg9IjAiIGhvcml6b250YWxDZWxscz0iMSIgdmVydGljYWxDZWxscz0iMiIvPgogICAgICAgICAgICA8L0Nyb3NzdGFiU3RhdGU+CiAgICAgICAgICAgIDxDcm9zc3RhYlN0YXRlIGVsZW1lbnQ9InZlMjUyNyI+CiAgICAgICAgICAgICAgICA8VmlzaWJsZUNlbGxzIGhvcml6b250YWxJbmRleD0iMCIgdmVydGljYWxJbmRleD0iMCIgaG9yaXpvbnRhbENlbGxzPSIxIiB2ZXJ0aWNhbENlbGxzPSI0Ii8+CiAgICAgICAgICAgIDwvQ3Jvc3N0YWJTdGF0ZT4KICAgICAgICAgICAgPENyb3NzdGFiU3RhdGUgZWxlbWVudD0idmUyNTQ3Ij4KICAgICAgICAgICAgICAgIDxWaXNpYmxlQ2VsbHMgaG9yaXpvbnRhbEluZGV4PSIwIiB2ZXJ0aWNhbEluZGV4PSIwIiBob3Jpem9udGFsQ2VsbHM9IjEiIHZlcnRpY2FsQ2VsbHM9IjQ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TZWxlY3Rpb25zPgogICAgICAgICAgICAgICAgICAgIDxTZWxlY3Rpb24gcmVzdWx0RGVmaW5pdGlvbj0iZGQxNDQ1Ij5hbmQoZXEoJHtiaTE2MjJ9LDIyNTUzKSxlcSgke2JpMTQ2NX0sJyZndDswIC0gJmx0Oz0xMDAsMDAw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4MTMiPgogICAgICAgICAgICAgICAgPFNlbGVjdGlvbnM+CiAgICAgICAgICAgICAgICAgICAgPFNlbGVjdGlvbiByZXN1bHREZWZpbml0aW9uPSJkZDE4MTIiPmFuZChlcSgke2JpMTgwOH0sMjI1NTMpLGVxKCR7YmkxOTI2fSwnJmd0Oz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k0MSI+CiAgICAgICAgICAgICAgICA8U2VsZWN0aW9ucz4KICAgICAgICAgICAgICAgICAgICA8U2VsZWN0aW9uIHJlc3VsdERlZmluaXRpb249ImRkMTk0MCI+YW5kKGVxKCR7YmkxOTM2fSwyMjU1MyksZXEoJHtiaTE5NTZ9LCcmZ3Q7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TgxIj4KICAgICAgICAgICAgICAgIDxTZWxlY3Rpb25zPgogICAgICAgICAgICAgICAgICAgIDxTZWxlY3Rpb24gcmVzdWx0RGVmaW5pdGlvbj0iZGQxOTgwIj5hbmQoZXEoJHtiaTE5NzZ9LDIyNTUzKSxlcSgke2JpMTk5Nn0sJ1Jlc2lkZW50aWFsJyksZXEoJHtiaTMzMjd9LCdvL3cgQnVpbGRpbmdzIGxhbmQ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NlbGVjdGlvbnM+CiAgICAgICAgICAgICAgICAgICAgPFNlbGVjdGlvbiByZXN1bHREZWZpbml0aW9uPSJkZDY0ODAiPmFuZChlcSgke2JpNjQ3Nn0sMjI1NTMpLGVxKCR7Ymk2NDc3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wMCI+CiAgICAgICAgICAgICAgICA8U2VsZWN0aW9ucz4KICAgICAgICAgICAgICAgICAgICA8U2VsZWN0aW9uIHJlc3VsdERlZmluaXRpb249ImRkNjQ5OSI+YW5kKGVxKCR7Ymk2NDk1fSwyMjU1MyksZXEoJHtiaTY0OTZ9LCcmZ3Q7OTAlLeKJpDEwM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xOSI+CiAgICAgICAgICAgICAgICA8U2VsZWN0aW9ucz4KICAgICAgICAgICAgICAgICAgICA8U2VsZWN0aW9uIHJlc3VsdERlZmluaXRpb249ImRkNjUxOCI+YW5kKGVxKCR7Ymk2NTE0fSwyMjU1MyksZXEoJHtiaTY1MTV9LCcmZ3Q7NTAlLeKJpDY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M4Ij4KICAgICAgICAgICAgICAgIDxTZWxlY3Rpb25zPgogICAgICAgICAgICAgICAgICAgIDxTZWxlY3Rpb24gcmVzdWx0RGVmaW5pdGlvbj0iZGQ2NTM3Ij5hbmQoZXEoJHtiaTY1MzJ9LDIyNTUzKSxlcSgke2JpNjUzM30sJ0NvbW1lcmNpYWwnKSxlcSgke2JpNjUzNH0sJ28vdyBTb2NpYWwgJmFtcDsgQ3VsdHVyYWwgcHVycG9zZXM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15.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OVQwODoyNzoyNl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I5VDA2OjM4OjM1LjAzO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kiIGF2YWlsYWJsZVJvd0NvdW50PSI5IiBzaXplPSI3MiIgZGF0YUxheW91dD0ibWluaW1hbCIgZ3JhbmRUb3RhbD0iZmFsc2UiIGlzSW5kZXhlZD0iZmFsc2UiIGNvbnRlbnRLZXk9Ik5PNTJOVVRaSURMN0QzR0xFTExUTUJDTElIWVNOS1lSIj4KICAgICAgICAgICAgICAgIDwhW0NEQVRBWzIyNTgxLjAKMjI1ODAuMAoyMjU3OC4wCjIyNTc1LjAKMjI1NzQuMAoyMjU3My4wCjIyNTc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kyMyIgYmFzZT0iYmkyOSIvPgogICAgICAgICAgICAgICAgPFJlbGF0aW9uYWxEYXRhSXRlbSBuYW1lPSJiaTY5Mj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kyNSIgYmFzZT0iYmk4NzMiLz4KICAgICAgICAgICAgICAgIDxSZWxhdGlvbmFsRGF0YUl0ZW0gbmFtZT0iYmk2OTI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ky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5Mj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kyOSIgYmFzZT0iYmkyOSIvPgogICAgICAgICAgICAgICAgPFJlbGF0aW9uYWxEYXRhSXRlbSBuYW1lPSJiaTY5Mz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TM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kz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kz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5Mz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TM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5MzYiIGJhc2U9ImJpMTA1OSIvPgogICAgICAgICAgICAgICAgPFJlbGF0aW9uYWxEYXRhSXRlbSBuYW1lPSJiaTY5Mz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TM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5MzkiIGJhc2U9ImJpMTA1OSIvPgogICAgICAgICAgICAgICAgPFJlbGF0aW9uYWxEYXRhSXRlbSBuYW1lPSJiaTY5ND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TQxIiBiYXNlPSJiaTEwNTkiLz4KICAgICAgICAgICAgICAgIDxSZWxhdGlvbmFsRGF0YUl0ZW0gbmFtZT0iYmk2OTQ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k0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5ND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TQ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k0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k0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TQ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k0OSIgYmFzZT0iYmkxMDU5Ii8+CiAgICAgICAgICAgICAgICA8UmVsYXRpb25hbERhdGFJdGVtIG5hbWU9ImJpNjk1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TU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TU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5NT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TU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TU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k1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5NT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TU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TU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k2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TY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TY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TY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5Nj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2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2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Y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NjgiIGJhc2U9ImJpOTI0Ii8+CiAgICAgICAgICAgICAgICA8UmVsYXRpb25hbERhdGFJdGVtIG5hbWU9ImJpNjk2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cwIiBiYXNlPSJiaTkyNCIvPgogICAgICAgICAgICAgICAgPFJlbGF0aW9uYWxEYXRhSXRlbSBuYW1lPSJiaTY5Nz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3MiIgYmFzZT0iYmk5MjQiLz4KICAgICAgICAgICAgICAgIDxSZWxhdGlvbmFsRGF0YUl0ZW0gbmFtZT0iYmk2OTc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Nz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c1IiBiYXNlPSJiaTkyNCIvPgogICAgICAgICAgICAgICAgPFJlbGF0aW9uYWxEYXRhSXRlbSBuYW1lPSJiaTY5Nz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c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3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c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OD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4MSIgYmFzZT0iYmkzMSIvPgogICAgICAgICAgICAgICAgPFJlbGF0aW9uYWxEYXRhSXRlbSBuYW1lPSJiaTY5OD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4MyIgYmFzZT0iYmkzMSIvPgogICAgICAgICAgICAgICAgPFJlbGF0aW9uYWxEYXRhSXRlbSBuYW1lPSJiaTY5OD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g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4NiIgYmFzZT0iYmk5MjQiLz4KICAgICAgICAgICAgICAgIDxSZWxhdGlvbmFsRGF0YUl0ZW0gbmFtZT0iYmk2OTg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V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1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kz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5Mj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ky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TI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kz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TM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k0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5ND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TM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5NT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ky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TI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5Mz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ky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TY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5Mj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TU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TM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TQ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TQ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TQ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TQ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TQ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TU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TM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TM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TM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k1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kz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k0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k0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k0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k1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5NT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5NT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TU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k1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5NT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TY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k2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5Nj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TY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2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2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3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3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3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3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2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3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3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3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Nj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Nj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Nz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Nz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OD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OD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OD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OD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OD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c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4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OD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4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Tb2NpYWwgJmFtcDsgQ3VsdHVyYWwgcHVycG9zZXM8L1ZhbHVlPgogICAgICAgICAgICA8VmFsdWU+V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jl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jlUMDg6Mjc6MjYuOTgw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MCIgdmVydGljYWxJbmRleD0iMCIgaG9yaXpvbnRhbENlbGxzPSIyIiB2ZXJ0aWNhbENlbGxzPSIwIi8+CiAgICAgICAgICAgIDwvVGFibGVTdGF0ZT4KICAgICAgICAgICAgPENyb3NzdGFiU3RhdGUgZWxlbWVudD0idmU0NzgiPgogICAgICAgICAgICAgICAgPFZpc2libGVDZWxscyBob3Jpem9udGFsSW5kZXg9IjAiIHZlcnRpY2FsSW5kZXg9IjAiIGhvcml6b250YWxDZWxscz0iMCIgdmVydGljYWxDZWxscz0iMTAiLz4KICAgICAgICAgICAgPC9Dcm9zc3RhYlN0YXRlPgogICAgICAgICAgICA8Q3Jvc3N0YWJTdGF0ZSBlbGVtZW50PSJ2ZTY1OSI+CiAgICAgICAgICAgICAgICA8VmlzaWJsZUNlbGxzIGhvcml6b250YWxJbmRleD0iMCIgdmVydGljYWxJbmRleD0iMCIgaG9yaXpvbnRhbENlbGxzPSIxIiB2ZXJ0aWNhbENlbGxzPSIyIi8+CiAgICAgICAgICAgIDwvQ3Jvc3N0YWJTdGF0ZT4KICAgICAgICAgICAgPENyb3NzdGFiU3RhdGUgZWxlbWVudD0idmU3MTUiPgogICAgICAgICAgICAgICAgPFZpc2libGVDZWxscyBob3Jpem9udGFsSW5kZXg9IjAiIHZlcnRpY2FsSW5kZXg9IjAiIGhvcml6b250YWxDZWxscz0iMCIgdmVydGljYWxDZWxscz0iNSIvPgogICAgICAgICAgICA8L0Nyb3NzdGFiU3RhdGU+CiAgICAgICAgICAgIDxUYWJsZVN0YXRlIGVsZW1lbnQ9InZlNzQ0Ij4KICAgICAgICAgICAgICAgIDxWaXNpYmxlQ2VsbHMgaG9yaXpvbnRhbEluZGV4PSIwIiB2ZXJ0aWNhbEluZGV4PSIwIiBob3Jpem9udGFsQ2VsbHM9IjIiIHZlcnRpY2FsQ2VsbHM9IjEiLz4KICAgICAgICAgICAgPC9UYWJsZVN0YXRlPgogICAgICAgICAgICA8Q3Jvc3N0YWJTdGF0ZSBlbGVtZW50PSJ2ZTc2MiI+CiAgICAgICAgICAgICAgICA8VmlzaWJsZUNlbGxzIGhvcml6b250YWxJbmRleD0iMCIgdmVydGljYWxJbmRleD0iMCIgaG9yaXpvbnRhbENlbGxzPSIwIiB2ZXJ0aWNhbENlbGxzPSIyIi8+CiAgICAgICAgICAgIDwvQ3Jvc3N0YWJTdGF0ZT4KICAgICAgICAgICAgPFRhYmxlU3RhdGUgZWxlbWVudD0idmU4NDYiPgogICAgICAgICAgICAgICAgPFZpc2libGVDZWxscyBob3Jpem9udGFsSW5kZXg9IjAiIHZlcnRpY2FsSW5kZXg9IjAiIGhvcml6b250YWxDZWxscz0iMS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i0xIiB2ZXJ0aWNhbEluZGV4PSItMSIgaG9yaXpvbnRhbENlbGxzPSIwIiB2ZXJ0aWNhbENlbGxzPSIwIi8+CiAgICAgICAgICAgIDwvVGFibGVTdGF0ZT4KICAgICAgICAgICAgPENyb3NzdGFiU3RhdGUgZWxlbWVudD0idmU2NjMyIj4KICAgICAgICAgICAgICAgIDxWaXNpYmxlQ2VsbHMgaG9yaXpvbnRhbEluZGV4PSItMSIgdmVydGljYWxJbmRleD0iLTEiIGhvcml6b250YWxDZWxscz0iMCIgdmVydGljYWxDZWxscz0iMCIvPgogICAgICAgICAgICA8L0Nyb3NzdGFiU3RhdGU+CiAgICAgICAgICAgIDxDcm9zc3RhYlN0YXRlIGVsZW1lbnQ9InZlNjY0NSI+CiAgICAgICAgICAgICAgICA8VmlzaWJsZUNlbGxzIGhvcml6b250YWxJbmRleD0iLTEiIHZlcnRpY2FsSW5kZXg9Ii0xIiBob3Jpem9udGFsQ2VsbHM9IjAiIHZlcnRpY2FsQ2VsbHM9IjAiLz4KICAgICAgICAgICAgPC9Dcm9zc3RhYlN0YXRlPgogICAgICAgICAgICA8Q3Jvc3N0YWJTdGF0ZSBlbGVtZW50PSJ2ZTY2NTciPgogICAgICAgICAgICAgICAgPFZpc2libGVDZWxscyBob3Jpem9udGFsSW5kZXg9Ii0xIiB2ZXJ0aWNhbEluZGV4PSItMSIgaG9yaXpvbnRhbENlbGxzPSIwIiB2ZXJ0aWNhbENlbGxzPSIwIi8+CiAgICAgICAgICAgIDwvQ3Jvc3N0YWJTdGF0ZT4KICAgICAgICAgICAgPFRhYmxlU3RhdGUgZWxlbWVudD0idmU2NjY5Ij4KICAgICAgICAgICAgICAgIDxWaXNpYmxlQ2VsbHMgaG9yaXpvbnRhbEluZGV4PSItMSIgdmVydGljYWxJbmRleD0iLTEiIGhvcml6b250YWxDZWxscz0iMCIgdmVydGljYWxDZWxscz0iMCIvPgogICAgICAgICAgICA8L1RhYmxlU3RhdGU+CiAgICAgICAgICAgIDxDcm9zc3RhYlN0YXRlIGVsZW1lbnQ9InZlNjY4MCI+CiAgICAgICAgICAgICAgICA8VmlzaWJsZUNlbGxzIGhvcml6b250YWxJbmRleD0iLTEiIHZlcnRpY2FsSW5kZXg9Ii0xIiBob3Jpem9udGFsQ2VsbHM9IjAiIHZlcnRpY2FsQ2VsbHM9IjAiLz4KICAgICAgICAgICAgPC9Dcm9zc3RhYlN0YXRlPgogICAgICAgICAgICA8VGFibGVTdGF0ZSBlbGVtZW50PSJ2ZTY2OTIiPgogICAgICAgICAgICAgICAgPFZpc2libGVDZWxscyBob3Jpem9udGFsSW5kZXg9Ii0xIiB2ZXJ0aWNhbEluZGV4PSItMSIgaG9yaXpvbnRhbENlbGxzPSIwIiB2ZXJ0aWNhbENlbGxzPSIwIi8+CiAgICAgICAgICAgIDwvVGFibGV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Q3Jvc3N0YWJTdGF0ZSBlbGVtZW50PSJ2ZTM0OTkiPgogICAgICAgICAgICAgICAgPFZpc2libGVDZWxscyBob3Jpem9udGFsSW5kZXg9Ii0xIiB2ZXJ0aWNhbEluZGV4PSItMSIgaG9yaXpvbnRhbENlbGxzPSIwIiB2ZXJ0aWNhbENlbGxzPSIwIi8+CiAgICAgICAgICAgIDwvQ3Jvc3N0YWJTdGF0ZT4KICAgICAgICAgICAgPENyb3NzdGFiU3RhdGUgZWxlbWVudD0idmUzNzIwIj4KICAgICAgICAgICAgICAgIDxWaXNpYmxlQ2VsbHMgaG9yaXpvbnRhbEluZGV4PSItMSIgdmVydGljYWxJbmRleD0iLTEiIGhvcml6b250YWxDZWxscz0iMCIgdmVydGljYWxDZWxscz0iMCIvPgogICAgICAgICAgICA8L0Nyb3NzdGFiU3RhdGU+CiAgICAgICAgICAgIDxDcm9zc3RhYlN0YXRlIGVsZW1lbnQ9InZlNDk5MiI+CiAgICAgICAgICAgICAgICA8VmlzaWJsZUNlbGxzIGhvcml6b250YWxJbmRleD0iLTEiIHZlcnRpY2FsSW5kZXg9Ii0xIiBob3Jpem9udGFsQ2VsbHM9IjAiIHZlcnRpY2FsQ2VsbHM9IjAiLz4KICAgICAgICAgICAgPC9Dcm9zc3RhYlN0YXRlPgogICAgICAgICAgICA8Q3Jvc3N0YWJTdGF0ZSBlbGVtZW50PSJ2ZTU4MjMiPgogICAgICAgICAgICAgICAgPFZpc2libGVDZWxscyBob3Jpem9udGFsSW5kZXg9Ii0xIiB2ZXJ0aWNhbEluZGV4PSItMSIgaG9yaXpvbnRhbENlbGxzPSIwIiB2ZXJ0aWNhbENlbGxzPSIwIi8+CiAgICAgICAgICAgIDwvQ3Jvc3N0YWJTdGF0ZT4KICAgICAgICAgICAgPENyb3NzdGFiU3RhdGUgZWxlbWVudD0idmU0OTQ5Ij4KICAgICAgICAgICAgICAgIDxWaXNpYmxlQ2VsbHMgaG9yaXpvbnRhbEluZGV4PSItMSIgdmVydGljYWxJbmRleD0iLTEiIGhvcml6b250YWxDZWxscz0iMCIgdmVydGljYWxDZWxscz0iMCIvPgogICAgICAgICAgICA8L0Nyb3NzdGFiU3RhdGU+CiAgICAgICAgICAgIDxDcm9zc3RhYlN0YXRlIGVsZW1lbnQ9InZlNDk2OCI+CiAgICAgICAgICAgICAgICA8VmlzaWJsZUNlbGxzIGhvcml6b250YWxJbmRleD0iLTEiIHZlcnRpY2FsSW5kZXg9Ii0xIiBob3Jpem9udGFsQ2VsbHM9IjAiIHZlcnRpY2FsQ2VsbHM9IjAiLz4KICAgICAgICAgICAgPC9Dcm9zc3RhYlN0YXRlPgogICAgICAgICAgICA8Q3Jvc3N0YWJTdGF0ZSBlbGVtZW50PSJ2ZTM5MjIiPgogICAgICAgICAgICAgICAgPFZpc2libGVDZWxscyBob3Jpem9udGFsSW5kZXg9Ii0xIiB2ZXJ0aWNhbEluZGV4PSItMSIgaG9yaXpvbnRhbENlbGxzPSIwIiB2ZXJ0aWNhbENlbGxzPSIwIi8+CiAgICAgICAgICAgIDwvQ3Jvc3N0YWJTdGF0ZT4KICAgICAgICAgICAgPENyb3NzdGFiU3RhdGUgZWxlbWVudD0idmUzNzU1Ij4KICAgICAgICAgICAgICAgIDxWaXNpYmxlQ2VsbHMgaG9yaXpvbnRhbEluZGV4PSItMSIgdmVydGljYWxJbmRleD0iLTEiIGhvcml6b250YWxDZWxscz0iMCIgdmVydGljYWxDZWxscz0iMCIvPgogICAgICAgICAgICA8L0Nyb3NzdGFiU3RhdGU+CiAgICAgICAgICAgIDxDcm9zc3RhYlN0YXRlIGVsZW1lbnQ9InZlNDgzNCI+CiAgICAgICAgICAgICAgICA8VmlzaWJsZUNlbGxzIGhvcml6b250YWxJbmRleD0iLTEiIHZlcnRpY2FsSW5kZXg9Ii0xIiBob3Jpem9udGFsQ2VsbHM9IjAiIHZlcnRpY2FsQ2VsbHM9IjAiLz4KICAgICAgICAgICAgPC9Dcm9zc3RhYlN0YXRlPgogICAgICAgIDwvVmlzdWFsRWxlbWVudHM+CiAgICA8L1NBU1JlcG9ydFN0YXRlPgo8L1NBU1JlcG9ydD4K</data>
</ReportState>
</file>

<file path=customXml/item16.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OTowNTo0NVoiIG5leHRVbmlxdWVOYW1lSW5kZXg9IjY5OD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CAgICA8UmVzdWx0IHJlZj0iZGQxMjM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jQxIiBsYWJlbD0iUmVmaW5hbmNpbmcgTWFya2VyIiByZWY9ImJpMTI0M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EyNDE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NDI1N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ExNCIgbGFiZWw9IkRhdGUiIHJlZj0iYmkxMTQiIGNvbHVtbj0iYzAiIGZvcm1hdD0iREFURTkiIHVzYWdlPSJjYXRlZ29yaWNhbCIvPgogICAgICAgICAgICAgICAgPE51bWVyaWNWYXJpYWJsZSB2YXJuYW1lPSJiaTQwODEiIGxhYmVsPSJUb3RhbCBDb3ZlciBBc3NldHMiIHJlZj0iYmk0MDgxIiBjb2x1bW49ImMxIiBmb3JtYXQ9IkNPTU1BMTIuIiB1c2FnZT0icXVhbnRpdGF0aXZlIiBkZWZpbmVkQWdncmVnYXRpb249InN1bSIvPgogICAgICAgICAgICAgICAgPE51bWVyaWNWYXJpYWJsZSB2YXJuYW1lPSJiaTQxMzQiIGxhYmVsPSJPdXRzdGFuZGluZyBDb3ZlcmVkIEJvbmRzIiByZWY9ImJpNDEzNCIgY29sdW1uPSJjMiIgZm9ybWF0PSJDT01NQTEyLiIgdXNhZ2U9InF1YW50aXRhdGl2ZSIgZGVmaW5lZEFnZ3JlZ2F0aW9uPSJzdW0iLz4KICAgICAgICAgICAgICAgIDxOdW1lcmljVmFyaWFibGUgdmFybmFtZT0iYmk0MTM5IiBsYWJlbD0iQ292ZXIgUG9vbCBTaXplIFtOUFZdIChtbikiIHJlZj0iYmk0MTM5IiBjb2x1bW49ImMzIiBmb3JtYXQ9IkNPTU1BMTIuIiB1c2FnZT0icXVhbnRpdGF0aXZlIiBkZWZpbmVkQWdncmVnYXRpb249InN1bSIvPgogICAgICAgICAgICAgICAgPE51bWVyaWNWYXJpYWJsZSB2YXJuYW1lPSJiaTQxNDQiIGxhYmVsPSJPdXRzdGFuZGluZyBDb3ZlcmVkIEJvbmRzIFtOUFZdIChtbikiIHJlZj0iYmk0MTQ0IiBjb2x1bW49ImM0IiBmb3JtYXQ9IkNPTU1BMTIuIiB1c2FnZT0icXVhbnRpdGF0aXZlIiBkZWZpbmVkQWdncmVnYXRpb249InN1bSIvPgogICAgICAgICAgICAgICAgPE51bWVyaWNWYXJpYWJsZSB2YXJuYW1lPSJiaTQxNDgiIGxhYmVsPSJBY3R1YWwgTm9taW5hbCBPQyAtIEZ1bGwgTG9hbiBCYWxhbmNlIiByZWY9ImJpNDE0OCIgY29sdW1uPSJjNSIgZm9ybWF0PSJQRVJDRU5UMzIuMiIgdXNhZ2U9InF1YW50aXRhdGl2ZSIgZGVmaW5lZEFnZ3JlZ2F0aW9uPSJzdW0iLz4KICAgICAgICAgICAgICAgIDxOdW1lcmljVmFyaWFibGUgdmFybmFtZT0iYmk2MDIyIiBsYWJlbD0iQWN0dWFsIE5vbWluYWwgT0MgLSBFbGlnaWJsZSBMb2FuIEJhbGFuY2UiIHJlZj0iYmk2MDIyIiBjb2x1bW49ImM2IiBmb3JtYXQ9IkNPTU1BMzIuMiIgdXNhZ2U9InF1YW50aXRhdGl2ZSIgZGVmaW5lZEFnZ3JlZ2F0aW9uPSJzdW0iLz4KICAgICAgICAgICAgICAgIDxOdW1lcmljVmFyaWFibGUgdmFybmFtZT0iYmk0MTkyIiBsYWJlbD0iQWN0dWFsIE5QViBPQyIgcmVmPSJiaTQxOTIiIGNvbHVtbj0iYzciIGZvcm1hdD0iUEVSQ0VOVDMyLjIiIHVzYWdlPSJxdWFudGl0YXRpdmUiIGRlZmluZWRBZ2dyZWdhdGlvbj0ic3VtIi8+CiAgICAgICAgICAgICAgICA8TnVtZXJpY1ZhcmlhYmxlIHZhcm5hbWU9ImJpNDA1OSIgbGFiZWw9IkNhc2ggaW4gRVVSIiByZWY9ImJpNDA1OSIgY29sdW1uPSJjOCIgZm9ybWF0PSJDT01NQTMyLjIiIHVzYWdlPSJxdWFudGl0YXRpdmUiIGRlZmluZWRBZ2dyZWdhdGlvbj0ic3VtIi8+CiAgICAgICAgICAgICAgICA8TnVtZXJpY1ZhcmlhYmxlIHZhcm5hbWU9ImJpNDI0OSIgbGFiZWw9IiUgQ292ZXIgUG9vbCBMb2FucyIgcmVmPSJiaTQyNDkiIGNvbHVtbj0iYzkiIGZvcm1hdD0iUEVSQ0VOVDEyLjIiIHVzYWdlPSJxdWFudGl0YXRpdmUiIGRlZmluZWRBZ2dyZWdhdGlvbj0ic3VtIi8+CiAgICAgICAgICAgICAgICA8TnVtZXJpY1ZhcmlhYmxlIHZhcm5hbWU9ImJpNjEyNiIgbGFiZWw9IiUgU3ViIEJvbmRzIiByZWY9ImJpNjEyNiIgY29sdW1uPSJjMTAiIGZvcm1hdD0iUEVSQ0VOVDEyLjIiIHVzYWdlPSJxdWFudGl0YXRpdmUiIGRlZmluZWRBZ2dyZWdhdGlvbj0ic3VtIi8+CiAgICAgICAgICAgICAgICA8TnVtZXJpY1ZhcmlhYmxlIHZhcm5hbWU9ImJpNDI0MiIgbGFiZWw9IiUgQ292ZXIgUG9vbCBDYXNoIiByZWY9ImJpNDI0MiIgY29sdW1uPSJjMTEiIGZvcm1hdD0iUEVSQ0VOVDEyLjIiIHVzYWdlPSJxdWFudGl0YXRpdmUiIGRlZmluZWRBZ2dyZWdhdGlvbj0ic3VtIi8+CiAgICAgICAgICAgICAgICA8TnVtZXJpY1ZhcmlhYmxlIHZhcm5hbWU9ImJpNDM4MSIgbGFiZWw9IkxlZ2FsbHkgUmVxdWlyZWQgTm9taW5hbCBPQyIgcmVmPSJiaTQzODEiIGNvbHVtbj0iYzEyIiBmb3JtYXQ9IlBFUkNFTlQxNS4yIiB1c2FnZT0icXVhbnRpdGF0aXZlIiBkZWZpbmVkQWdncmVnYXRpb249InN1bSIvPgogICAgICAgICAgICA8L1ZhcmlhYmxlcz4KICAgICAgICAgICAgPENvbHVtbnM+CiAgICAgICAgICAgICAgICA8TnVtZXJpY0NvbHVtbiBjb2xuYW1lPSJjMCIgZW5jb2Rpbmc9InRleHQiIGRhdGFUeXBlPSJkYXRlIi8+CiAgICAgICAgICAgICAgICA8TnVtZXJpY0NvbHVtbiBjb2xuYW1lPSJjMSIgZW5jb2Rpbmc9InRleHQiIGRhdGFUeXBlPSJkb3VibGU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CAgICA8TnVtZXJpY0NvbHVtbiBjb2xuYW1lPSJjNyIgZW5jb2Rpbmc9InRleHQiIGRhdGFUeXBlPSJkb3VibGUiLz4KICAgICAgICAgICAgICAgIDxOdW1lcmljQ29sdW1uIGNvbG5hbWU9ImM4IiBlbmNvZGluZz0idGV4dCIgZGF0YVR5cGU9ImRvdWJsZSIvPgogICAgICAgICAgICAgICAgPE51bWVyaWNDb2x1bW4gY29sbmFtZT0iYzkiIGVuY29kaW5nPSJ0ZXh0IiBkYXRhVHlwZT0iZG91YmxlIi8+CiAgICAgICAgICAgICAgICA8TnVtZXJpY0NvbHVtbiBjb2xuYW1lPSJjMTAiIGVuY29kaW5nPSJ0ZXh0IiBkYXRhVHlwZT0iZG91YmxlIi8+CiAgICAgICAgICAgICAgICA8TnVtZXJpY0NvbHVtbiBjb2xuYW1lPSJjMTEiIGVuY29kaW5nPSJ0ZXh0IiBkYXRhVHlwZT0iZG91YmxlIi8+CiAgICAgICAgICAgICAgICA8TnVtZXJpY0NvbHVtbiBjb2xuYW1lPSJjMTIiIGVuY29kaW5nPSJ0ZXh0IiBkYXRhVHlwZT0iZG91YmxlIi8+CiAgICAgICAgICAgIDwvQ29sdW1ucz4KICAgICAgICAgICAgPERlZmluZWRTb3J0SXRlbXM+CiAgICAgICAgICAgICAgICA8RGVmaW5lZFNvcnRJdGVtIHZhcmlhYmxlPSJiaTExNCIgc29ydERpcmVjdGlvbj0iZGVzY2VuZGluZyIvPgogICAgICAgICAgICA8L0RlZmluZWRTb3J0SXRlbXM+CiAgICAgICAgICAgIDxEYXRhIGZvcm1hdD0iQ1NWIiByb3dDb3VudD0iMCIgYXZhaWxhYmxlUm93Q291bnQ9IjAiIHNpemU9IjAiIGRhdGFMYXlvdXQ9Im1pbmltYWwiIGdyYW5kVG90YWw9ImZhbHNlIiBpc0luZGV4ZWQ9ImZhbHNlIi8+CiAgICAgICAgPC9SZXN1bHQ+CiAgICAgICAgPFJlc3VsdCByZWY9ImRkMTAz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MxLjIxOVoiPgogICAgICAgICAgICA8VmFyaWFibGVzPgogICAgICAgICAgICAgICAgPE51bWVyaWNWYXJpYWJsZSB2YXJuYW1lPSJiaTYyMjEiIGxhYmVsPSJDdXQgT2ZmIERhdGUiIHJlZj0iYmk2MjIxIiBjb2x1bW49ImMwIiBmb3JtYXQ9IkRETU1ZWTgiIHVzYWdlPSJjYXRlZ29yaWNhbCIvPgogICAgICAgICAgICAgICAgPFN0cmluZ1ZhcmlhYmxlIHZhcm5hbWU9ImJpNjU2IiBsYWJlbD0iQXNzZXQgLyBMaWFiaWxpdHkiIHJlZj0iYmk2NTYiIGNvbHVtbj0iYzEiLz4KICAgICAgICAgICAgICAgIDxTdHJpbmdWYXJpYWJsZSB2YXJuYW1lPSJiaTY1NCIgbGFiZWw9IlJlc2lkdWFsIExpZmUgYnkgQnVja2V0cyIgcmVmPSJiaTY1NCIgY29sdW1uPSJjMiIgc29ydE9uPSJjdXN0b20iIGN1c3RvbVNvcnQ9ImNzNjU1Ii8+CiAgICAgICAgICAgICAgICA8TnVtZXJpY1ZhcmlhYmxlIHZhcm5hbWU9ImJpNDgzIiBsYWJlbD0iUHJpbmNpcGFsIFBhaWQgaW4gRVVSIiByZWY9ImJpNDgzIiBjb2x1bW49ImMzIiBmb3JtYXQ9IkNPTU1BMzIuMiIgdXNhZ2U9InF1YW50aXRhdGl2ZSIgZGVmaW5lZEFnZ3JlZ2F0aW9uPSJzdW0iLz4KICAgICAgICAgICAgPC9WYXJpYWJsZXM+CiAgICAgICAgICAgIDxDb2x1bW5zPgogICAgICAgICAgICAgICAgPE51bWVyaWNDb2x1bW4gY29sbmFtZT0iYzAiIGVuY29kaW5nPSJ0ZXh0IiBkYXRhVHlwZT0iZGF0ZSIvPgogICAgICAgICAgICAgICAgPFN0cmluZ0NvbHVtbiBjb2xuYW1lPSJjMSIgZW5jb2Rpbmc9InRleHQiIG1heExlbmd0aD0iMCIvPgogICAgICAgICAgICAgICAgPFN0cmluZ0NvbHVtbiBjb2xuYW1lPSJjMiIgZW5jb2Rpbmc9InRleHQiIG1heExlbmd0aD0iMCIvPgogICAgICAgICAgICAgICAgPE51bWVyaWNDb2x1bW4gY29sbmFtZT0iYzMiIGVuY29kaW5nPSJ0ZXh0IiBkYXRhVHlwZT0iZG91YmxlIi8+CiAgICAgICAgICAgIDwvQ29sdW1ucz4KICAgICAgICAgICAgPERlZmluZWRDb2x1bW5Tb3J0SXRlbXM+CiAgICAgICAgICAgICAgICA8RGVmaW5lZFNvcnRJdGVtIHZhcmlhYmxlPSJiaTYyMjEiIHNvcnREaXJlY3Rpb249ImRlc2NlbmRpbmciLz4KICAgICAgICAgICAgPC9EZWZpbmVkQ29sdW1uU29ydEl0ZW1zPgogICAgICAgICAgICA8RGVmaW5lZFJvd1NvcnRJdGVtcz4KICAgICAgICAgICAgICAgIDxEZWZpbmVkU29ydEl0ZW0gdmFyaWFibGU9ImJpNjU2IiBzb3J0RGlyZWN0aW9uPSJhc2NlbmRpbmciLz4KICAgICAgICAgICAgICAgIDxEZWZpbmVkU29ydEl0ZW0gdmFyaWFibGU9ImJpNjU0IiBzb3J0RGlyZWN0aW9uPSJhc2NlbmRpbmciIHNvcnRPbj0iY3VzdG9tIi8+CiAgICAgICAgICAgIDwvRGVmaW5lZFJvd1NvcnRJdGVtcz4KICAgICAgICAgICAgPERhdGEgZm9ybWF0PSJDU1YiIHJvd0NvdW50PSIwIiBhdmFpbGFibGVSb3dDb3VudD0iMCIgc2l6ZT0iMCIgZGF0YUxheW91dD0ibWluaW1hbCIgZ3JhbmRUb3RhbD0iZmFsc2UiIGlzSW5kZXhlZD0iZmFsc2UiLz4KICAgICAgICA8L1Jlc3VsdD4KICAgICAgICA8UmVzdWx0IHJlZj0iZGQxMD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TnVtZXJpY1ZhcmlhYmxlIHZhcm5hbWU9ImJpNjIyOSIgbGFiZWw9IkN1dCBPZmYgRGF0ZSIgcmVmPSJiaTYyMjkiIGNvbHVtbj0iYzAiIGZvcm1hdD0iRERNTVlZOCIgdXNhZ2U9ImNhdGVnb3JpY2FsIi8+CiAgICAgICAgICAgICAgICA8U3RyaW5nVmFyaWFibGUgdmFybmFtZT0iYmk3NTAiIGxhYmVsPSJBc3NldCAvIEJvbmQiIHJlZj0iYmk3NTAiIGNvbHVtbj0iYzEiLz4KICAgICAgICAgICAgICAgIDxOdW1lcmljVmFyaWFibGUgdmFybmFtZT0iYmk3MDUiIGxhYmVsPSJBdmVyYWdlIExpZmUiIHJlZj0iYmk3MDUiIGNvbHVtbj0iYzIiIGZvcm1hdD0iQ09NTUEzMi4yIiB1c2FnZT0icXVhbnRpdGF0aXZlIiBkZWZpbmVkQWdncmVnYXRpb249InN1bSIvPgogICAgICAgICAgICAgICAgPE51bWVyaWNWYXJpYWJsZSB2YXJuYW1lPSJiaTY5OSIgbGFiZWw9IldlaWdodGVkIEF2ZXJhZ2UgTGlmZSAoaW4geWVhcnMpIiByZWY9ImJpNjk5IiBjb2x1bW49ImMzIiBmb3JtYXQ9IkNPTU1BMTIuMS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2MjI5IiBzb3J0RGlyZWN0aW9uPSJkZXNjZW5kaW5nIi8+CiAgICAgICAgICAgICAgICA8RGVmaW5lZFNvcnRJdGVtIHZhcmlhYmxlPSJiaTc1MCIgc29ydERpcmVjdGlvbj0iYXNjZW5kaW5nIi8+CiAgICAgICAgICAgIDwvRGVmaW5lZFJvd1NvcnRJdGVtcz4KICAgICAgICAgICAgPERhdGEgZm9ybWF0PSJDU1YiIHJvd0NvdW50PSIyIiBhdmFpbGFibGVSb3dDb3VudD0iMiIgc2l6ZT0iMzEiIGRhdGFMYXlvdXQ9Im1pbmltYWwiIGdyYW5kVG90YWw9ImZhbHNlIiBpc0luZGV4ZWQ9InRydWUiIGNvbnRlbnRLZXk9IllRUTRHUFVVNzRTQlVHUUlOS09DSERESzRHTEdaV0NFIj4KICAgICAgICAgICAgICAgIDwhW0NEQVRBWzIyNTY3LjAsLTEwMCwuLC4KMjI1NjcuMCwwLC4sLgpdXT4KICAgICAgICAgICAgPC9EYXRhPgogICAgICAgICAgICA8U3RyaW5nVGFibGUgZm9ybWF0PSJDU1YiIHJvd0NvdW50PSIxIiBzaXplPSI4IiBjb250ZW50S2V5PSJBNFBNTkVNNTYyV1MzQUpDSVk2TE9CRldYUVBQM1o3SiI+CiAgICAgICAgICAgICAgICA8IVtDREFUQVsiQVNTRVQiCl1dPgogICAgICAgICAgICA8L1N0cmluZ1RhYmxlPgogICAgICAgIDwvUmVzdWx0PgogICAgICAgIDxSZXN1bHQgcmVmPSJkZDEwMz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cxOSIgbGFiZWw9IkFzc2V0IC8gQm9uZCIgcmVmPSJiaTcxOSIgY29sdW1uPSJjMCIvPgogICAgICAgICAgICAgICAgPFN0cmluZ1ZhcmlhYmxlIHZhcm5hbWU9ImJpNzIwIiBsYWJlbD0iQ3VycmVuY3kiIHJlZj0iYmk3MjAiIGNvbHVtbj0iYzEiLz4KICAgICAgICAgICAgICAgIDxOdW1lcmljVmFyaWFibGUgdmFybmFtZT0iYmkxMDE3IiBsYWJlbD0iQmFsYW5jZSIgcmVmPSJiaTEwMTc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zE5IiBzb3J0RGlyZWN0aW9uPSJhc2NlbmRpbmciLz4KICAgICAgICAgICAgICAgIDxEZWZpbmVkU29ydEl0ZW0gdmFyaWFibGU9ImJpNzIwIiBzb3J0RGlyZWN0aW9uPSJhc2NlbmRpbmciLz4KICAgICAgICAgICAgPC9EZWZpbmVkUm93U29ydEl0ZW1zPgogICAgICAgICAgICA8RGF0YSBmb3JtYXQ9IkNTViIgcm93Q291bnQ9IjMiIGF2YWlsYWJsZVJvd0NvdW50PSIzIiBzaXplPSI3OCIgZGF0YUxheW91dD0ibWluaW1hbCIgZ3JhbmRUb3RhbD0iZmFsc2UiIGlzSW5kZXhlZD0idHJ1ZSIgY29udGVudEtleT0iRDRQSTRDSEVETTdTS1JBT0U0N05JTEU0UVJKSVg2UUgiPgogICAgICAgICAgICAgICAgPCFbQ0RBVEFbMCwtMTAwLDIuMzk1MDgyNjE1MjI5NDlFMTAKMCwxLDEuMDc1NzE1MzUzMDE5OTk3MUU5CjAsMiwyLjI4NzUxMTA3OTkyNzQ5MDJFMTAKXV0+CiAgICAgICAgICAgIDwvRGF0YT4KICAgICAgICAgICAgPFN0cmluZ1RhYmxlIGZvcm1hdD0iQ1NWIiByb3dDb3VudD0iMyIgc2l6ZT0iMjAiIGNvbnRlbnRLZXk9IjdXRjVaRlJFVVNVTUFKV0lLRDVRRllJQklFT0lURFk3Ij4KICAgICAgICAgICAgICAgIDwhW0NEQVRBWyJBU1NFVCIKIkNIRiIKIkVVUiIKXV0+CiAgICAgICAgICAgIDwvU3RyaW5nVGFibGU+CiAgICAgICAgPC9SZXN1bHQ+CiAgICAgICAgPFJlc3VsdCByZWY9ImRkNzM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U3RyaW5nVmFyaWFibGUgdmFybmFtZT0iYmk3MzkiIGxhYmVsPSJBc3NldCAvIEJvbmQiIHJlZj0iYmk3MzkiIGNvbHVtbj0iYzAiLz4KICAgICAgICAgICAgICAgIDxTdHJpbmdWYXJpYWJsZSB2YXJuYW1lPSJiaTc1MyIgbGFiZWw9IkludGVyZXN0IFJhdGUgQmVoYXZpb3IiIHJlZj0iYmk3NTMiIGNvbHVtbj0iYzEiLz4KICAgICAgICAgICAgICAgIDxOdW1lcmljVmFyaWFibGUgdmFybmFtZT0iYmk3NTUiIGxhYmVsPSJCYWxhbmNlIiByZWY9ImJpNzU1IiBjb2x1bW49ImMyIiBmb3JtYXQ9IkNPTU1BMzIuMiIgdXNhZ2U9InF1YW50aXRhdGl2ZSIgZGVmaW5lZEFnZ3JlZ2F0aW9uPSJzdW0iLz4KICAgICAgICAgICAgPC9WYXJpYWJsZXM+CiAgICAgICAgICAgIDxDb2x1bW5zPgogICAgICAgICAgICAgICAgPFN0cmluZ0NvbHVtbiBjb2xuYW1lPSJjMCIgZW5jb2Rpbmc9InRleHQiIG1heExlbmd0aD0iMCIvPgogICAgICAgICAgICAgICAgPFN0cmluZ0NvbHVtbiBjb2xuYW1lPSJjMSIgZW5jb2Rpbmc9InRleHQiIG1heExlbmd0aD0iMCIvPgogICAgICAgICAgICAgICAgPE51bWVyaWNDb2x1bW4gY29sbmFtZT0iYzIiIGVuY29kaW5nPSJ0ZXh0IiBkYXRhVHlwZT0iZG91YmxlIi8+CiAgICAgICAgICAgIDwvQ29sdW1ucz4KICAgICAgICAgICAgPERhdGEgZm9ybWF0PSJDU1YiIHJvd0NvdW50PSIxIiBhdmFpbGFibGVSb3dDb3VudD0iMSIgc2l6ZT0iNCIgZGF0YUxheW91dD0ibWluaW1hbCIgZ3JhbmRUb3RhbD0idHJ1ZSIgaXNJbmRleGVkPSJmYWxzZSIgY29udGVudEtleT0iWURJNU9IMkVaWkJMWlpORVVNVkdBNUkyVlZPUkJIVkciPgogICAgICAgICAgICAgICAgPCFbQ0RBVEFbLCwuCl1dPgogICAgICAgICAgICA8L0RhdGE+CiAgICAgICAgPC9SZXN1bHQ+CiAgICAgICAgPFJlc3VsdCByZWY9ImRkNDY5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5Ljk5OFoiPgogICAgICAgICAgICA8VmFyaWFibGVzPgogICAgICAgICAgICAgICAgPE51bWVyaWNWYXJpYWJsZSB2YXJuYW1lPSJiaTQ2ODQiIGxhYmVsPSJKb2luZWQgQ3V0IE9mZiBEYXRlIiByZWY9ImJpNDY4NCIgY29sdW1uPSJjMCIgZm9ybWF0PSJEQVRFOSIgdXNhZ2U9ImNhdGVnb3JpY2FsIi8+CiAgICAgICAgICAgICAgICA8U3RyaW5nVmFyaWFibGUgdmFybmFtZT0iYmk0NzM4IiBsYWJlbD0iRVUiIHJlZj0iYmk0NzM4IiBjb2x1bW49ImMxIi8+CiAgICAgICAgICAgICAgICA8U3RyaW5nVmFyaWFibGUgdmFybmFtZT0iYmk0NTAyIiBsYWJlbD0iU3Vic3RpdHV0ZSBBc3NldHMgLSBDb3VudHJ5IiByZWY9ImJpNDUwMiIgY29sdW1uPSJjMiIgc29ydE9uPSJjdXN0b20iIGN1c3RvbVNvcnQ9ImNzNDUwNSIvPgogICAgICAgICAgICAgICAgPE51bWVyaWNWYXJpYWJsZSB2YXJuYW1lPSJiaTQ0OTkiIGxhYmVsPSJOb21pbmFsIChtbikiIHJlZj0iYmk0NDk5IiBjb2x1bW49ImMzIiBmb3JtYXQ9IkNPTU1BMTIu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NDY4NCIgc29ydERpcmVjdGlvbj0iZGVzY2VuZGluZyIvPgogICAgICAgICAgICA8L0RlZmluZWRDb2x1bW5Tb3J0SXRlbXM+CiAgICAgICAgICAgIDxEZWZpbmVkUm93U29ydEl0ZW1zPgogICAgICAgICAgICAgICAgPERlZmluZWRTb3J0SXRlbSB2YXJpYWJsZT0iYmk0NzM4IiBzb3J0RGlyZWN0aW9uPSJhc2NlbmRpbmciLz4KICAgICAgICAgICAgICAgIDxEZWZpbmVkU29ydEl0ZW0gdmFyaWFibGU9ImJpNDUwMiIgc29ydERpcmVjdGlvbj0iYXNjZW5kaW5nIiBzb3J0T249ImN1c3RvbSIvPgogICAgICAgICAgICA8L0RlZmluZWRSb3dTb3J0SXRlbXM+CiAgICAgICAgICAgIDxEYXRhIGZvcm1hdD0iQ1NWIiByb3dDb3VudD0iMyIgYXZhaWxhYmxlUm93Q291bnQ9IjMiIHNpemU9IjYzIiBkYXRhTGF5b3V0PSJtaW5pbWFsIiBncmFuZFRvdGFsPSJmYWxzZSIgaXNJbmRleGVkPSJ0cnVlIiBjb250ZW50S2V5PSJXM09ZQ1ZBSEVTRFVFUFpHWVFSMzJMNFVFSlE2WE9PSyI+CiAgICAgICAgICAgICAgICA8IVtDREFUQVsyMjU2Ny4wLC0xMDAsLTEwMCwzODcuMAoyMjU2Ny4wLDEsLTEwMCwzODcuMAoyMjU2Ny4wLDEsMCwzODcuMApdXT4KICAgICAgICAgICAgPC9EYXRhPgogICAgICAgICAgICA8U3RyaW5nVGFibGUgZm9ybWF0PSJDU1YiIHJvd0NvdW50PSIyIiBzaXplPSIzNiIgY29udGVudEtleT0iN0lJWVNaRllTNkVZV0RUVDJCRElaT0YyM1ZBNjdNVjUiPgogICAgICAgICAgICAgICAgPCFbQ0RBVEFbIkRvbWVzdGljIChDb3VudHJ5IG9mIElzc3VlcikiCiJFVSIKXV0+CiAgICAgICAgICAgIDwvU3RyaW5nVGFibGU+CiAgICAgICAgPC9SZXN1bHQ+CiAgICAgICAgPFJlc3VsdCByZWY9ImRkODQ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DA4IiBsYWJlbD0iQ0MgZWxpZ2liaWxpdHkiIHJlZj0iYmkxMDA4IiBjb2x1bW49ImMwIi8+CiAgICAgICAgICAgICAgICA8TnVtZXJpY1ZhcmlhYmxlIHZhcm5hbWU9ImJpMTA0NyIgbGFiZWw9Ik5vbWluYWwgKG1uKSIgcmVmPSJiaTEwNDc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xMDA4IiBzb3J0RGlyZWN0aW9uPSJhc2NlbmRpbmciLz4KICAgICAgICAgICAgPC9EZWZpbmVkU29ydEl0ZW1zPgogICAgICAgICAgICA8RGF0YSBmb3JtYXQ9IkNTViIgcm93Q291bnQ9IjEiIGF2YWlsYWJsZVJvd0NvdW50PSIxIiBzaXplPSIyMiIgZGF0YUxheW91dD0ibWluaW1hbCIgZ3JhbmRUb3RhbD0iZmFsc2UiIGlzSW5kZXhlZD0iZmFsc2UiIGNvbnRlbnRLZXk9IkNMNEkyWEtJR1dEVUgzWEMyS1QyNkJKQ0cyQzNQQzJPIj4KICAgICAgICAgICAgICAgIDwhW0NEQVRBWyJZIiwyODM5Ljc0NDcxMzI3MTc4OQpdXT4KICAgICAgICAgICAgPC9EYXRhPgogICAgICAgIDwvUmVzdWx0PgogICAgICAgIDxSZXN1bHQgcmVmPSJkZDM1Mz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M1MzYiIGxhYmVsPSJSZWZpbmFuY2luZyBNYXJrZXIiIHJlZj0iYmkzNTM2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MzUzNi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xNjc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Y3MiIgbGFiZWw9IkN1dCBPZmYgRGF0ZSIgcmVmPSJiaTE2NzIiIGNvbHVtbj0iYzAiIGZvcm1hdD0iRERNTVlZOCIgdXNhZ2U9ImNhdGVnb3JpY2FsIi8+CiAgICAgICAgICAgICAgICA8U3RyaW5nVmFyaWFibGUgdmFybmFtZT0iYmkxMDc2IiBsYWJlbD0iQVRUIEFzc2V0IFR5cGUiIHJlZj0iYmkxMDc2IiBjb2x1bW49ImMxIiBzb3J0T249ImN1c3RvbSIgY3VzdG9tU29ydD0iY3M2MTIwIi8+CiAgICAgICAgICAgICAgICA8TnVtZXJpY1ZhcmlhYmxlIHZhcm5hbWU9ImJpMTA3NyIgbGFiZWw9Ik5vbWluYWwgKG1uKSIgcmVmPSJiaTEwNzciIGNvbHVtbj0iYzIiIGZvcm1hdD0iQ09NTUExMi4iIHVzYWdlPSJxdWFudGl0YXRpdmUiIGRlZmluZWRBZ2dyZWdhdGlvbj0ic3VtIi8+CiAgICAgICAgICAgICAgICA8TnVtZXJpY1ZhcmlhYmxlIHZhcm5hbWU9ImJpMTIzMiIgbGFiZWw9Ik51bWJlciBvZiBNb3J0Z2FnZSBMb2FucyIgcmVmPSJiaTEyMzIiIGNvbHVtbj0iYzMiIGZvcm1hdD0iQ09NTUExMi4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ENvbHVtblNvcnRJdGVtcz4KICAgICAgICAgICAgICAgIDxEZWZpbmVkU29ydEl0ZW0gdmFyaWFibGU9ImJpMTY3MiIgc29ydERpcmVjdGlvbj0iZGVzY2VuZGluZyIvPgogICAgICAgICAgICA8L0RlZmluZWRDb2x1bW5Tb3J0SXRlbXM+CiAgICAgICAgICAgIDxEZWZpbmVkUm93U29ydEl0ZW1zPgogICAgICAgICAgICAgICAgPERlZmluZWRTb3J0SXRlbSB2YXJpYWJsZT0iYmkxMDc2IiBzb3J0RGlyZWN0aW9uPSJhc2NlbmRpbmciIHNvcnRPbj0iY3VzdG9tIi8+CiAgICAgICAgICAgIDwvRGVmaW5lZFJvd1NvcnRJdGVtcz4KICAgICAgICAgICAgPERhdGEgZm9ybWF0PSJDU1YiIHJvd0NvdW50PSIzIiBhdmFpbGFibGVSb3dDb3VudD0iMyIgc2l6ZT0iMTE1IiBkYXRhTGF5b3V0PSJtaW5pbWFsIiBncmFuZFRvdGFsPSJmYWxzZSIgaXNJbmRleGVkPSJ0cnVlIiBjb250ZW50S2V5PSIzS1pYMjU2UUVKSEhKNFZCRjU2QVRZRlVNTlpTNkNRSyI+CiAgICAgICAgICAgICAgICA8IVtDREFUQVsyMjU2Ny4wLC0xMDAsMjM1NjMuODI2MTUyMjk0OTM2LDEwMzU1OS4wCjIyNTY3LjAsMSwxMzU1MS4yNjc0MDEwMTI4ODcsODc1MTAuMAoyMjU2Ny4wLDAsMTAwMTIuNTU4NzUxMjgxODcxLDE2MDQ5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OCIgZGF0YUxheW91dD0ibWluaW1hbCIgZ3JhbmRUb3RhbD0iZmFsc2UiIGlzSW5kZXhlZD0idHJ1ZSIgY29udGVudEtleT0iUE5STkVER0FBTVhaN0lLWEpaQ0VVNEdEMlhVNVZNNEoiPgogICAgICAgICAgICAgICAgPCFbQ0RBVEFbMjI1NjcuMCwtMTAwLDIzNTYzLjgyNjE1MjI5NDkzNiwxMDM1NTkuMAoyMjU2Ny4wLDMsNDQwOS42MjAwNTcyMjE4MjIsNzA3MC4wCjIyNTY3LjAsMSw1MjYuNTQwODAwMDU5OTk5NCwzNDEwLjAKMjI1NjcuMCw3LDI3MzUuNDA2MjAyMTIyOTE0MiwzNzM3LjAKMjI1NjcuMCwyLDEwMzMuMjI4MDQ3NzI0OTczMywxNDUyLjAKMjI1NjcuMCw2LDYxOS40NDM1ODk4MzA5ODIxLDQ2MS4wCjIyNTY3LjAsNCwyODAuMzg1Njg1NzE5NTA4OSwzMDkuMAoyMjU2Ny4wLDUsMjQ2LjEzMzg2OTc0MDAwMDEsNTA5LjAKMjI1NjcuMCwwLDIwODcuMzQ0NzUyMDg0MTUyLDI2OTYuMAoyMjU2Ny4wLC0xLDExNjI1LjcyMzE0Nzc5MDQ4NCw4MzkxNS4wCl1dPgogICAgICAgICAgICA8L0RhdGE+CiAgICAgICAgICAgIDxTdHJpbmdUYWJsZSBmb3JtYXQ9IkNTViIgcm93Q291bnQ9IjgiIHNpemU9IjE3NSIgY29udGVudEtleT0iRE40U05NR1MzQlZBWVNZR1A3NVVaN0tQSVJST01RS08iPgogICAgICAgICAgICAgICAgPCFbQ0RBVEFbIiBvL3cgU3Vic2lkaXNlZCBIb3VzaW5nIgoiby93IEZvcmVzdCAmIEFncmljdWx0dXJlIgoiby93IEhvdGVscyIKIm8vdyBIb3VzaW5nIENvb3BlcmF0aXZlcyAvIE11bHRpLWZhbWlseSBhc3NldHMiCiJvL3cgSW5kdXN0cmlhbCIKIm8vdyBNaXhlZCBVc2UiCiJvL3cgT2ZmaWNlcyIKIm8vdyBSZXRhaWwiCl1dPgogICAgICAgICAgICA8L1N0cmluZ1RhYmxlPgogICAgICAgIDwvUmVzdWx0PgogICAgICAgIDxSZXN1bHQgcmVmPSJkZDI0NDQ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MjQzOCIgbGFiZWw9IkN1dCBPZmYgRGF0ZSIgcmVmPSJiaTI0MzgiIGNvbHVtbj0iYzAiIGZvcm1hdD0iRERNTVlZOCIgdXNhZ2U9ImNhdGVnb3JpY2FsIi8+CiAgICAgICAgICAgICAgICA8U3RyaW5nVmFyaWFibGUgdmFybmFtZT0iYmkyNDU1IiBsYWJlbD0iQVRUIEFzc2V0IFR5cGUiIHJlZj0iYmkyNDU1IiBjb2x1bW49ImMxIiBzb3J0T249ImN1c3RvbSIgY3VzdG9tU29ydD0iY3M2MTIwIi8+CiAgICAgICAgICAgICAgICA8U3RyaW5nVmFyaWFibGUgdmFybmFtZT0iYmkyNDU5IiBsYWJlbD0iUmVwb3J0aW5nIExvYW4gSUQiIHJlZj0iYmkyNDU5IiBjb2x1bW49ImMyIi8+CiAgICAgICAgICAgICAgICA8TnVtZXJpY1ZhcmlhYmxlIHZhcm5hbWU9ImJpMjUxMSIgbGFiZWw9IlRPVEFMIExvYW4gQmFsYW5jZSIgcmVmPSJiaTI1MTEiIGNvbHVtbj0iYzMiIGZvcm1hdD0iQ09NTUExMi4yIiB1c2FnZT0icXVhbnRpdGF0aXZlIi8+CiAgICAgICAgICAgICAgICA8TnVtZXJpY1ZhcmlhYmxlIHZhcm5hbWU9ImJpMjUwNSIgbGFiZWw9IiUgb2YgVE9UQUwgQmFsYW5jZSIgcmVmPSJiaTI1MDUiIGNvbHVtbj0iYzQ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iIvPgogICAgICAgICAgICAgICAgPFN0cmluZ0NvbHVtbiBjb2xuYW1lPSJjMiIgZW5jb2Rpbmc9InRleHQiIG1heExlbmd0aD0iMSIvPgogICAgICAgICAgICAgICAgPE51bWVyaWNDb2x1bW4gY29sbmFtZT0iYzMiIGVuY29kaW5nPSJ0ZXh0IiBkYXRhVHlwZT0iZG91YmxlIi8+CiAgICAgICAgICAgICAgICA8TnVtZXJpY0NvbHVtbiBjb2xuYW1lPSJjNCIgZW5jb2Rpbmc9InRleHQiIGRhdGFUeXBlPSJkb3VibGUiLz4KICAgICAgICAgICAgPC9Db2x1bW5zPgogICAgICAgICAgICA8RGVmaW5lZENvbHVtblNvcnRJdGVtcz4KICAgICAgICAgICAgICAgIDxEZWZpbmVkU29ydEl0ZW0gdmFyaWFibGU9ImJpMjQzOCIgc29ydERpcmVjdGlvbj0iZGVzY2VuZGluZyIvPgogICAgICAgICAgICAgICAgPERlZmluZWRTb3J0SXRlbSB2YXJpYWJsZT0iYmkyNDU1IiBzb3J0RGlyZWN0aW9uPSJhc2NlbmRpbmciIHNvcnRPbj0iY3VzdG9tIi8+CiAgICAgICAgICAgIDwvRGVmaW5lZENvbHVtblNvcnRJdGVtcz4KICAgICAgICAgICAgPERlZmluZWRSb3dTb3J0SXRlbXM+CiAgICAgICAgICAgICAgICA8RGVmaW5lZE1lYXN1cmVTb3J0SXRlbSB2YXJpYWJsZT0iYmkyNTA1IiBzb3J0RGlyZWN0aW9uPSJhc2NlbmRpbmciPgogICAgICAgICAgICAgICAgICAgIDxEZWZpbmVkU29ydE1lbWJlciB2YXJpYWJsZT0iYmkyNDM4Ij4yMjU1MDwvRGVmaW5lZFNvcnRNZW1iZXI+CiAgICAgICAgICAgICAgICAgICAgPERlZmluZWRTb3J0TWVtYmVyIHZhcmlhYmxlPSJiaTI0NTUiPidSZXNpZGVudGlhbCc8L0RlZmluZWRTb3J0TWVtYmVyPgogICAgICAgICAgICAgICAgPC9EZWZpbmVkTWVhc3VyZVNvcnRJdGVtPgogICAgICAgICAgICAgICAgPERlZmluZWRTb3J0SXRlbSB2YXJpYWJsZT0iYmkyNDU5IiBzb3J0RGlyZWN0aW9uPSJhc2NlbmRpbmciLz4KICAgICAgICAgICAgPC9EZWZpbmVkUm93U29ydEl0ZW1zPgogICAgICAgICAgICA8RGF0YSBmb3JtYXQ9IkNTViIgcm93Q291bnQ9IjEyIiBhdmFpbGFibGVSb3dDb3VudD0iMTIiIHNpemU9IjU3MSIgZGF0YUxheW91dD0ibWluaW1hbCIgZ3JhbmRUb3RhbD0iZmFsc2UiIGlzSW5kZXhlZD0idHJ1ZSIgY29udGVudEtleT0iQ1hEUlA1VVpLSjJYNkRGWElXNzdOQjU3TEpKVUlYQkUiPgogICAgICAgICAgICAgICAgPCFbQ0RBVEFbMjI1NjcuMCwxMCwtMTAwLDEuMzU1MTI2NzQwMTAxMjk2MkUxMCwxLjAKMjI1NjcuMCwxMCw0LDk1MTYyNTguNSw3LjAyMjQxMjE2MTQ1NDg0NEUtNAoyMjU2Ny4wLDEwLDAsOTYxNjI2Ni4yNCw3LjA5NjIxMTcwODc4OTA4NEUtNAoyMjU2Ny4wLDEwLDksMS4wMzI4OTU0MzJFNyw3LjYyMjEzMTU3OTUzNjE3NUUtNAoyMjU2Ny4wLDEwLDMsMS4wNjczMTQxNDRFNyw3Ljg3NjEyMDQ1NzMzOTc4OUUtNAoyMjU2Ny4wLDEwLDgsMS4xNjQwODk1MTRFNyw4LjU5MDI2MzAzMjYxNDgyNEUtNAoyMjU2Ny4wLDEwLDcsMS4xOTMyNDE5NDJFNyw4LjgwNTM4OTk4MDc5ODQzNkUtNAoyMjU2Ny4wLDEwLDUsMS4yMzUyNzA3MjVFNyw5LjExNTUzNjQ5MTQ5OTQwOEUtNAoyMjU2Ny4wLDEwLDEsMS4yNzY0NDI4MzZFNyw5LjQxOTM2MTI5MDkxOTQ0RS00CjIyNTY3LjAsMTAsMiwxLjQwNTY5NzM3OEU3LDAuMDAxMDM3MzE4MDEzNDM5MDQwOQoyMjU2Ny4wLDEwLDYsMS40Njc5MjA1MDlFNywwLjAwMTA4MzIzNDg0ODQ5MTE5OQoyMjU2Ny4wLDEwLC05OSwxLjM0MzM3MDYxNTE0NzI5NTRFMTAsMC45OTEzMjQ3MDQ0Njc3NzM5Cl1dPgogICAgICAgICAgICA8L0RhdGE+CiAgICAgICAgICAgIDxTdHJpbmdUYWJsZSBmb3JtYXQ9IkNTViIgcm93Q291bnQ9IjExIiBzaXplPSIxODQiIGNvbnRlbnRLZXk9IkNQVFoyNjQ3VVVJV0lQMjZMVEZCUlNHTjJYUFU1SUwyIj4KICAgICAgICAgICAgICAgIDwhW0NEQVRBWyIxMzUyMTc0ODI0MDIwMCIKIjE5ODI4MDQxODM5MzAxIgoiMTk4Mjg0NDk2OTcwMDQiCiIxOTgyODczMzk2NjcxNCIKIjE5ODI4OTY1NjIxMzE2IgoiMTk4Mjk1MTMyNDMxMj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xLTEwLTE1VDA2OjM3OjI0LjUyOV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3OSIgZGF0YUxheW91dD0ibWluaW1hbCIgZ3JhbmRUb3RhbD0iZmFsc2UiIGlzSW5kZXhlZD0idHJ1ZSIgY29udGVudEtleT0iTzJMRFVEWjNEQlNVS0E1UUc2NU9DVjZSS0tLNldMVFMiPgogICAgICAgICAgICAgICAgPCFbQ0RBVEFbMjI1NjcuMCwxMCwtMTAwLDEuMDAxMjU1ODc1MTI4MTkwNEUxMCwxLjAKMjI1NjcuMCwxMCwwLDIuMTk5NzUyNjU0NEU4LDAuMDIxOTY5OTM1MDQ5MDAzOTk4CjIyNTY3LjAsMTAsMSwzLjU0MTUxNzM1RTcsMC4wMDM1MzcwNzUyMjUxOTgxMzUKMjI1NjcuMCwxMCwyLDMuMjg0MDQ2ODc1RTcsMC4wMDMyNzk5Mjc2OTUzODUxMDMKMjI1NjcuMCwxMCwzLDcuNjUxMDYzNjYwNDU0NTAxRTcsMC4wMDc2NDE0NjY5MzIxOTE0NzIKMjI1NjcuMCwxMCw0LDYuNDI2MzI3NTk5OTk5OTk5RTcsMC4wMDY0MTgyNjcwNTgwMzU3MjgKMjI1NjcuMCwxMCw1LDMuMDU4Nzc1MTQ1RTcsMC4wMDMwNTQ5Mzg1MjM2ODk5NDcKMjI1NjcuMCwxMCw2LDIuNjY3MDU3NDk0RTcsMC4wMDI2NjM3MTIyMDQwOTQyMjEKMjI1NjcuMCwxMCw3LDIuNDc0MTQyNUU3LDAuMDAyNDcxMDM5MTgzMzQ4ODQ4MgoyMjU2Ny4wLDEwLDgsNC4yOTI3RTcsMC4wMDQyODczMTU2NjY4ODcyNTUKMjI1NjcuMCwxMCw5LDUuMjExNTE4NUU3LDAuMDA1MjA0OTgxNjkyOTQ5MTM5CjIyNTY3LjAsMTAsLTk5LDkuNDA2NTExOTk0NTk3MzdFOSwwLjkzOTQ3MTM0MDc2OTIxNzIKXV0+CiAgICAgICAgICAgIDwvRGF0YT4KICAgICAgICAgICAgPFN0cmluZ1RhYmxlIGZvcm1hdD0iQ1NWIiByb3dDb3VudD0iMTEiIHNpemU9IjE4MyIgY29udGVudEtleT0iSUs2RlhJWFMzV1M0RU5EUEVDVkdTUEdBSURRRFBSVFMiPgogICAgICAgICAgICAgICAgPCFbQ0RBVEFbIjE5NjYwMDExODA1ODQwIgoiMTk2NjAwMTM5MjY5NDAiCiIxOTY2MDAxNDI1NjA0MCIKIjE5NjYwMDE1NjYyMDQwIgoiMTk2NjAwMTU2NjQ0NDUiCiIxOTg0MDMxODEwMDAwNiIKIjE5ODg0MDcwMzQ4OTQwIgoiMTk4ODQxNDY2MzI4NDAiCiIxOTg4NDE1Njk3NzMwMyIKIjE5ODg0MTg2NTc0MjAyIgoiQ29tbWVyY2lhbCIKXV0+CiAgICAgICAgICAgIDwvU3RyaW5nVGFibGU+CiAgICAgICAgPC9SZXN1bHQ+CiAgICAgICAgPFJlc3VsdCByZWY9ImRkMjU0Ni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VQwNjozNzoyNC41MjlaIj4KICAgICAgICAgICAgPFZhcmlhYmxlcz4KICAgICAgICAgICAgICAgIDxOdW1lcmljVmFyaWFibGUgdmFybmFtZT0iYmkyNTM5IiBsYWJlbD0iQ3V0IE9mZiBEYXRlIiByZWY9ImJpMjUzOSIgY29sdW1uPSJjMCIgZm9ybWF0PSJERE1NWVk4IiB1c2FnZT0iY2F0ZWdvcmljYWwiLz4KICAgICAgICAgICAgICAgIDxTdHJpbmdWYXJpYWJsZSB2YXJuYW1lPSJiaTI1NDIiIGxhYmVsPSJSZXBvcnRpbmcgTG9hbiBJRCIgcmVmPSJiaTI1NDIiIGNvbHVtbj0iYzEiLz4KICAgICAgICAgICAgICAgIDxOdW1lcmljVmFyaWFibGUgdmFybmFtZT0iYmkyNTQwIiBsYWJlbD0iVE9UQUwgTG9hbiBCYWxhbmNlIiByZWY9ImJpMjU0MCIgY29sdW1uPSJjMiIgZm9ybWF0PSJDT01NQTEyLjIiIHVzYWdlPSJxdWFudGl0YXRpdmUiLz4KICAgICAgICAgICAgICAgIDxOdW1lcmljVmFyaWFibGUgdmFybmFtZT0iYmkyNTQxIiBsYWJlbD0iJSBvZiBUT1RBTCBCYWxhbmNlIiByZWY9ImJpMjU0M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NTM5IiBzb3J0RGlyZWN0aW9uPSJkZXNjZW5kaW5nIi8+CiAgICAgICAgICAgIDwvRGVmaW5lZENvbHVtblNvcnRJdGVtcz4KICAgICAgICAgICAgPERlZmluZWRSb3dTb3J0SXRlbXM+CiAgICAgICAgICAgICAgICA8RGVmaW5lZFNvcnRJdGVtIHZhcmlhYmxlPSJiaTI1NDIiIHNvcnREaXJlY3Rpb249ImFzY2VuZGluZyIvPgogICAgICAgICAgICA8L0RlZmluZWRSb3dTb3J0SXRlbXM+CiAgICAgICAgICAgIDxEYXRhIGZvcm1hdD0iQ1NWIiByb3dDb3VudD0iMTIiIGF2YWlsYWJsZVJvd0NvdW50PSIxMiIgc2l6ZT0iNTUwIiBkYXRhTGF5b3V0PSJtaW5pbWFsIiBncmFuZFRvdGFsPSJmYWxzZSIgaXNJbmRleGVkPSJ0cnVlIiBjb250ZW50S2V5PSJKRkJWUFc1WUZSTDdHSEFUTFpJVDdISlNCQlZXVEJTSCI+CiAgICAgICAgICAgICAgICA8IVtDREFUQVsyMjU2Ny4wLC0xMDAsMi4zNTYzODI2MTUyMjk0OTQ1RTEwLDEuMAoyMjU2Ny4wLDAsMi4xOTk3NTI2NTQ0RTgsMC4wMDkzMzUyOTQ4NzE4MjA5NzYKMjI1NjcuMCwxLDMuNTQxNTE3MzVFNywwLjAwMTUwMjk0NjY0Njc0MTg2NwoyMjU2Ny4wLDIsMy4yODQwNDY4NzVFNywwLjAwMTM5MzY4MTUwNzMxMzM0MzQKMjI1NjcuMCwzLDcuNjUxMDYzNjYwNDU0NTAxRTcsMC4wMDMyNDY5NTMwMjQ5NDgwOTEyCjIyNTY3LjAsNCw2LjQyNjMyNzU5OTk5OTk5OUU3LDAuMDAyNzI3MjAwMzk1NDEzNzY1CjIyNTY3LjAsNSwzLjA1ODc3NTE0NUU3LDAuMDAxMjk4MDgwODQ4NjgzNDM3NAoyMjU2Ny4wLDYsMi42NjcwNTc0OTRFNywwLjAwMTEzMTg0Mzk4Njk0OTU2NzYKMjI1NjcuMCw3LDIuNDc0MTQyNUU3LDAuMDAxMDQ5OTc0ODU3MjI3OTQ1CjIyNTY3LjAsOCw0LjI5MjdFNywwLjAwMTgyMTczMzAxMjM5NjE3MzQKMjI1NjcuMCw5LDUuMjExNTE4NUU3LDAuMDAyMjExNjYwNTYyMzg4MDk3NwoyMjU2Ny4wLC05OSwyLjI5NTc3NzkzOTU2MTAzM0UxMCwwLjk3NDI4MDYzMDI4NjExMzcKXV0+CiAgICAgICAgICAgIDwvRGF0YT4KICAgICAgICAgICAgPFN0cmluZ1RhYmxlIGZvcm1hdD0iQ1NWIiByb3dDb3VudD0iMTAiIHNpemU9IjE3MCIgY29udGVudEtleT0iQ1Y0RFpBQjdFSTVaUVVORlpBRUM3TkIzSk9XRUI0TVAiPgogICAgICAgICAgICAgICAgPCFbQ0RBVEFbIjE5NjYwMDExODA1ODQwIgoiMTk2NjAwMTM5MjY5NDAiCiIxOTY2MDAxNDI1NjA0MCIKIjE5NjYwMDE1NjYyMDQwIgoiMTk2NjAwMTU2NjQ0NDUiCiIxOTg0MDMxODEwMDAwNiIKIjE5ODg0MDcwMzQ4OTQwIgoiMTk4ODQxNDY2MzI4NDAiCiIxOTg4NDE1Njk3NzMwMyIKIjE5ODg0MTg2NTc0MjAyIgpdXT4KICAgICAgICAgICAgPC9TdHJpbmdUYWJsZT4KICAgICAgICA8L1Jlc3VsdD4KICAgICAgICA8UmVzdWx0IHJlZj0iZGQyNjE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jM3IiBsYWJlbD0iQVRUIEFzc2V0IFR5cGUiIHJlZj0iYmkyNjM3IiBjb2x1bW49ImMwIiBzb3J0T249ImN1c3RvbSIgY3VzdG9tU29ydD0iY3M2MTIwIi8+CiAgICAgICAgICAgICAgICA8TnVtZXJpY1ZhcmlhYmxlIHZhcm5hbWU9ImJpMjYxMiIgbGFiZWw9IkN1dCBPZmYgRGF0ZSIgcmVmPSJiaTI2MTIiIGNvbHVtbj0iYzEiIGZvcm1hdD0iRERNTVlZOCIgdXNhZ2U9ImNhdGVnb3JpY2FsIi8+CiAgICAgICAgICAgICAgICA8U3RyaW5nVmFyaWFibGUgdmFybmFtZT0iYmk0MDEyIiBsYWJlbD0iQVRUIE1haW4gUHJvcGVydHkgWm9uZSIgcmVmPSJiaTQwMTIiIGNvbHVtbj0iYzIiLz4KICAgICAgICAgICAgICAgIDxTdHJpbmdWYXJpYWJsZSB2YXJuYW1lPSJiaTI2MjciIGxhYmVsPSJQcm9wZXJ0eSBDb3VudHJ5IiByZWY9ImJpMjYyNyIgY29sdW1uPSJjMyIvPgogICAgICAgICAgICAgICAgPE51bWVyaWNWYXJpYWJsZSB2YXJuYW1lPSJiaTI3MDciIGxhYmVsPSIlIG9mIFRPVEFMIEJhbGFuY2UiIHJlZj0iYmkyNzA3IiBjb2x1bW49ImM0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TdHJpbmdDb2x1bW4gY29sbmFtZT0iYzMiIGVuY29kaW5nPSJ0ZXh0IiBtYXhMZW5ndGg9IjEiLz4KICAgICAgICAgICAgICAgIDxOdW1lcmljQ29sdW1uIGNvbG5hbWU9ImM0IiBlbmNvZGluZz0idGV4dCIgZGF0YVR5cGU9ImRvdWJsZSIvPgogICAgICAgICAgICA8L0NvbHVtbnM+CiAgICAgICAgICAgIDxEZWZpbmVkQ29sdW1uU29ydEl0ZW1zPgogICAgICAgICAgICAgICAgPERlZmluZWRTb3J0SXRlbSB2YXJpYWJsZT0iYmkyNjM3IiBzb3J0RGlyZWN0aW9uPSJhc2NlbmRpbmciIHNvcnRPbj0iY3VzdG9tIi8+CiAgICAgICAgICAgIDwvRGVmaW5lZENvbHVtblNvcnRJdGVtcz4KICAgICAgICAgICAgPERlZmluZWRSb3dTb3J0SXRlbXM+CiAgICAgICAgICAgICAgICA8RGVmaW5lZFNvcnRJdGVtIHZhcmlhYmxlPSJiaTI2MTIiIHNvcnREaXJlY3Rpb249ImRlc2NlbmRpbmciLz4KICAgICAgICAgICAgICAgIDxEZWZpbmVkU29ydEl0ZW0gdmFyaWFibGU9ImJpNDAxMiIgc29ydERpcmVjdGlvbj0iYXNjZW5kaW5nIi8+CiAgICAgICAgICAgICAgICA8RGVmaW5lZFNvcnRJdGVtIHZhcmlhYmxlPSJiaTI2MjciIHNvcnREaXJlY3Rpb249ImFzY2VuZGluZyIvPgogICAgICAgICAgICA8L0RlZmluZWRSb3dTb3J0SXRlbXM+CiAgICAgICAgICAgIDxEYXRhIGZvcm1hdD0iQ1NWIiByb3dDb3VudD0iMTgiIGF2YWlsYWJsZVJvd0NvdW50PSIxOCIgc2l6ZT0iNjExIiBkYXRhTGF5b3V0PSJtaW5pbWFsIiBncmFuZFRvdGFsPSJmYWxzZSIgaXNJbmRleGVkPSJ0cnVlIiBjb250ZW50S2V5PSJWWlpKSk9JUFhQVjVCVUZaUlJYVjM0MllPTVFCSkdGViI+CiAgICAgICAgICAgICAgICA8IVtDREFUQVstMTAwLDIyNTY3LjAsLTEwMCwtMTAwLDEuMAotMTAwLDIyNTY3LjAsNCwtMTAwLDEuMAotMTAwLDIyNTY3LjAsNCwwLDAuOTc1ODg3NTU1ODU3NDQ5OQotMTAwLDIyNTY3LjAsNCwyLDEuNDM0MTgyMDI4OTEwODExNUUtNQotMTAwLDIyNTY3LjAsNCwzLDMuMzI0ODAyMTU2MjIyMzk5RS02Ci0xMDAsMjI1NjcuMCw0LDUsMC4wMjQwOTQ3Nzc1MjAxMDUwNjQKNiwyMjU2Ny4wLC0xMDAsLTEwMCwwLjU3NTA4NzczNDYyNDY3NDYKNiwyMjU2Ny4wLDQsLTEwMCwwLjU3NTA4NzczNDYyNDY3NDYKNiwyMjU2Ny4wLDQsMCwwLjU3MTIzNzc0MTkzMzYwNAo2LDIyNTY3LjAsNCwyLDcuOTg3NTk3MTIzODA4NzI5RS02CjYsMjI1NjcuMCw0LDMsMy4zMjQ4MDIxNTYyMjIzOTlFLTYKNiwyMjU2Ny4wLDQsNSwwLjAwMzgzODY4MDI5MTc5MDgyOAoxLDIyNTY3LjAsLTEwMCwtMTAwLDAuNDI0OTEyMjY1Mzc1MzIyMDYKMSwyMjU2Ny4wLDQsLTEwMCwwLjQyNDkxMjI2NTM3NTMyMjA2CjEsMjI1NjcuMCw0LDAsMC40MDQ2NDk4MTM5MjM4NDMxNAoxLDIyNTY3LjAsNCwyLDYuMzU0MjIzMTY1Mjk5Mzg1RS02CjEsMjI1NjcuMCw0LDMsLgoxLDIyNTY3LjAsNCw1LDAuMDIwMjU2MDk3MjI4MzE0MjIyCl1dPgogICAgICAgICAgICA8L0RhdGE+CiAgICAgICAgICAgIDxTdHJpbmdUYWJsZSBmb3JtYXQ9IkNTViIgcm93Q291bnQ9IjciIHNpemU9IjkxIiBjb250ZW50S2V5PSI2UlNJTlJXWktWT1JMQlBNV0RCWjYzWUVKVUpVM1U2SyI+CiAgICAgICAgICAgICAgICA8IVtDREFUQVsiQXVzdHJpYSIKIkNvbW1lcmNpYWwiCiJDcm9hdGlhIgoiQ3plY2ggUmVwdWJsaWMiCiJFdXJvcGVhbiBVbmlvbiIKIkdlcm1hbnkiCiJSZXNpZGVudGlhbCIKXV0+CiAgICAgICAgICAgIDwvU3RyaW5nVGFibGU+CiAgICAgICAgPC9SZXN1bHQ+CiAgICAgICAgPFJlc3VsdCByZWY9ImRkMTEw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EwMCIgbGFiZWw9IkFUVCBBc3NldCBUeXBlIiByZWY9ImJpMTEwMCIgY29sdW1uPSJjMCIgc29ydE9uPSJjdXN0b20iIGN1c3RvbVNvcnQ9ImNzNjEyMCIvPgogICAgICAgICAgICAgICAgPE51bWVyaWNWYXJpYWJsZSB2YXJuYW1lPSJiaTE2NDQiIGxhYmVsPSJDdXQgT2ZmIERhdGUiIHJlZj0iYmkxNjQ0IiBjb2x1bW49ImMxIiBmb3JtYXQ9IkRETU1ZWTgiIHVzYWdlPSJjYXRlZ29yaWNhbCIvPgogICAgICAgICAgICAgICAgPFN0cmluZ1ZhcmlhYmxlIHZhcm5hbWU9ImJpMzI4OCIgbGFiZWw9Ik1haW4gUHJvcGVydHkgQ291bnRyeSBFbmdsaXNoIiByZWY9ImJpMzI4OCIgY29sdW1uPSJjMiIgc29ydE9uPSJjdXN0b20iIGN1c3RvbVNvcnQ9ImNzMzI4NSIvPgogICAgICAgICAgICAgICAgPE51bWVyaWNWYXJpYWJsZSB2YXJuYW1lPSJiaTI2NzciIGxhYmVsPSIlIG9mIFRPVEFMIEJhbGFuY2UiIHJlZj0iYmkyNjc3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IiLz4KICAgICAgICAgICAgICAgIDxOdW1lcmljQ29sdW1uIGNvbG5hbWU9ImMzIiBlbmNvZGluZz0idGV4dCIgZGF0YVR5cGU9ImRvdWJsZSIvPgogICAgICAgICAgICA8L0NvbHVtbnM+CiAgICAgICAgICAgIDxEZWZpbmVkQ29sdW1uU29ydEl0ZW1zPgogICAgICAgICAgICAgICAgPERlZmluZWRTb3J0SXRlbSB2YXJpYWJsZT0iYmkxMTAwIiBzb3J0RGlyZWN0aW9uPSJhc2NlbmRpbmciIHNvcnRPbj0iY3VzdG9tIi8+CiAgICAgICAgICAgIDwvRGVmaW5lZENvbHVtblNvcnRJdGVtcz4KICAgICAgICAgICAgPERlZmluZWRSb3dTb3J0SXRlbXM+CiAgICAgICAgICAgICAgICA8RGVmaW5lZFNvcnRJdGVtIHZhcmlhYmxlPSJiaTE2NDQiIHNvcnREaXJlY3Rpb249ImRlc2NlbmRpbmciLz4KICAgICAgICAgICAgICAgIDxEZWZpbmVkU29ydEl0ZW0gdmFyaWFibGU9ImJpMzI4OCIgc29ydERpcmVjdGlvbj0iYXNjZW5kaW5nIiBzb3J0T249ImN1c3RvbSIvPgogICAgICAgICAgICA8L0RlZmluZWRSb3dTb3J0SXRlbXM+CiAgICAgICAgICAgIDxEYXRhIGZvcm1hdD0iQ1NWIiByb3dDb3VudD0iMzAiIGF2YWlsYWJsZVJvd0NvdW50PSIzMCIgc2l6ZT0iOTkxIiBkYXRhTGF5b3V0PSJtaW5pbWFsIiBncmFuZFRvdGFsPSJmYWxzZSIgaXNJbmRleGVkPSJ0cnVlIiBjb250ZW50S2V5PSJZWTU3R1dNSTYyRlVTRFFEVEg3N0JPNUVRS0NLTElERyI+CiAgICAgICAgICAgICAgICA8IVtDREFUQVstMTAwLDIyNTY3LjAsLTEwMCwxLjAKLTEwMCwyMjU2Ny4wLDksMC4yOTIyODMyNzczNDg5NzgxMwotMTAwLDIyNTY3LjAsMywwLjIxMjk2ODMxOTU5MzExNjIKLTEwMCwyMjU2Ny4wLDgsMC4wNzUzOTI1MDEzNDc0MjIzNwotMTAwLDIyNTY3LjAsNSwwLjA5NjA0Nzg2MzY1MjEwMzM4Ci0xMDAsMjI1NjcuMCw3LDAuMDg5MDYzMTY1NTg4MjU2NQotMTAwLDIyNTY3LjAsNiwwLjEwNjgxNDIwMDM2MDY2Njk0Ci0xMDAsMjI1NjcuMCwxLDAuMDc3NDc4MzgxMzAxODM4NjUKLTEwMCwyMjU2Ny4wLDAsMC4wMjc1MDUxMjE0MzkyMjcyOTcKLTEwMCwyMjU2Ny4wLDEwLDAuMDIyNDQ3MTY5MzY4MzgyNjIyCjQsMjI1NjcuMCwtMTAwLDAuNTg1MzUyMDA5NTY4MDQyOQo0LDIyNTY3LjAsOSwwLjEyOTAyNDExNjc3NzU4ODAyCjQsMjI1NjcuMCwzLDAuMTYyODg2ODMxNjY1MDQ4OQo0LDIyNTY3LjAsOCwwLjA0NDkzMDA5MzI1ODYyNjYxCjQsMjI1NjcuMCw1LDAuMDUzNjQxNzAyNjY0OTU4NTUKNCwyMjU2Ny4wLDcsMC4wNDg2MTY1MTQyMzIwOTU0OTUKNCwyMjU2Ny4wLDYsMC4wNTU1NzM3NjcxMjExNjYyNTQKNCwyMjU2Ny4wLDEsMC4wNTYxNjg2Nzg1MTEzMzIxNgo0LDIyNTY3LjAsMCwwLjAxOTYzNzM4ODExODg5ODUxOAo0LDIyNTY3LjAsMTAsMC4wMTQ4NzI5MTcyMTgzMjU2NTYKMiwyMjU2Ny4wLC0xMDAsMC40MTQ2NDc5OTA0MzE5NTQyNwoyLDIyNTY3LjAsOSwwLjE2MzI1OTE2MDU3MTM5MQoyLDIyNTY3LjAsMywwLjA1MDA4MTQ4NzkyODA2NzM5NQoyLDIyNTY3LjAsOCwwLjAzMDQ2MjQwODA4ODc5NTcyOAoyLDIyNTY3LjAsNSwwLjA0MjQwNjE2MDk4NzE0NDY3CjIsMjI1NjcuMCw3LDAuMDQwNDQ2NjUxMzU2MTYxMzEKMiwyMjU2Ny4wLDYsMC4wNTEyNDA0MzMyMzk1MDA1MjUKMiwyMjU2Ny4wLDEsMC4wMjEzMDk3MDI3OTA1MDY4MwoyLDIyNTY3LjAsMCwwLjAwNzg2NzczMzMyMDMyODc5NgoyLDIyNTY3LjAsMTAsMC4wMDc1NzQyNTIxNTAwNTY5ODUKXV0+CiAgICAgICAgICAgIDwvRGF0YT4KICAgICAgICAgICAgPFN0cmluZ1RhYmxlIGZvcm1hdD0iQ1NWIiByb3dDb3VudD0iMTEiIHNpemU9IjEzNCIgY29udGVudEtleT0iUFJCWUpTM0YzM1FHVkdVM1NPTjdRQU9PTUk2S1NOQ0YiPgogICAgICAgICAgICAgICAgPCFbQ0RBVEFbIkJ1cmdlbmxhbmQiCiJDYXJpbnRoaWEiCiJDb21tZXJjaWFsIgoiTG93ZXIgQXVzdHJpYSIKIlJlc2lkZW50aWFsIgoiU2FsemJ1cmciCiJTdHlyaWEiCiJUeXJvbCIKIlVwcGVyIEF1c3RyaWEiCiJWaWVubmEiCiJWb3JhcmxiZXJnIgpdXT4KICAgICAgICAgICAgPC9TdHJpbmdUYWJsZT4KICAgICAgICA8L1Jlc3VsdD4KICAgICAgICA8UmVzdWx0IHJlZj0iZGQxMjU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zgxIiBsYWJlbD0iQVRUIEFzc2V0IFR5cGUiIHJlZj0iYmkyNzgxIiBjb2x1bW49ImMwIiBzb3J0T249ImN1c3RvbSIgY3VzdG9tU29ydD0iY3M2MTIwIi8+CiAgICAgICAgICAgICAgICA8TnVtZXJpY1ZhcmlhYmxlIHZhcm5hbWU9ImJpMTY4NCIgbGFiZWw9IkN1dCBPZmYgRGF0ZSIgcmVmPSJiaTE2ODQiIGNvbHVtbj0iYzEiIGZvcm1hdD0iRERNTVlZOCIgdXNhZ2U9ImNhdGVnb3JpY2FsIi8+CiAgICAgICAgICAgICAgICA8U3RyaW5nVmFyaWFibGUgdmFybmFtZT0iYmkyODM4IiBsYWJlbD0iSW50ZXJlc3QgUmF0ZSBUeXBlIiByZWY9ImJpMjgzOCIgY29sdW1uPSJjMiIgc29ydE9uPSJjdXN0b20iIGN1c3RvbVNvcnQ9ImNzNjExOSIvPgogICAgICAgICAgICAgICAgPE51bWVyaWNWYXJpYWJsZSB2YXJuYW1lPSJiaTI3OTMiIGxhYmVsPSIlIG9mIFRPVEFMIEJhbGFuY2UiIHJlZj0iYmkyNzkz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yNzgxIiBzb3J0RGlyZWN0aW9uPSJhc2NlbmRpbmciIHNvcnRPbj0iY3VzdG9tIi8+CiAgICAgICAgICAgIDwvRGVmaW5lZENvbHVtblNvcnRJdGVtcz4KICAgICAgICAgICAgPERlZmluZWRSb3dTb3J0SXRlbXM+CiAgICAgICAgICAgICAgICA8RGVmaW5lZFNvcnRJdGVtIHZhcmlhYmxlPSJiaTE2ODQiIHNvcnREaXJlY3Rpb249ImRlc2NlbmRpbmciLz4KICAgICAgICAgICAgICAgIDxEZWZpbmVkU29ydEl0ZW0gdmFyaWFibGU9ImJpMjgzOCIgc29ydERpcmVjdGlvbj0iZGVzY2VuZGluZyIgc29ydE9uPSJjdXN0b20iLz4KICAgICAgICAgICAgPC9EZWZpbmVkUm93U29ydEl0ZW1zPgogICAgICAgICAgICA8RGF0YSBmb3JtYXQ9IkNTViIgcm93Q291bnQ9IjkiIGF2YWlsYWJsZVJvd0NvdW50PSI5IiBzaXplPSIyODUiIGRhdGFMYXlvdXQ9Im1pbmltYWwiIGdyYW5kVG90YWw9ImZhbHNlIiBpc0luZGV4ZWQ9InRydWUiIGNvbnRlbnRLZXk9Ik9MTEJPQUVVQlVJT09MT1lVTUlUWE1TUE5JNVNDSU1CIj4KICAgICAgICAgICAgICAgIDwhW0NEQVRBWy0xMDAsMjI1NjcuMCwtMTAwLDEuMAotMTAwLDIyNTY3LjAsMiwwLjU4NDgzMzk4MzM2NDM2MTcKLTEwMCwyMjU2Ny4wLDEsMC40MTUxNjYwMTY2MzU2MzE5CjMsMjI1NjcuMCwtMTAwLDAuNTc1MDg3NzM0NjI0Njc0NgozLDIyNTY3LjAsMiwwLjI5ODUwOTA2NDczNTExNTcKMywyMjU2Ny4wLDEsMC4yNzY1Nzg2Njk4ODk1NTU5CjAsMjI1NjcuMCwtMTAwLDAuNDI0OTEyMjY1Mzc1MzIyMDYKMCwyMjU2Ny4wLDIsMC4yODYzMjQ5MTg2MjkyNDExNAowLDIyNTY3LjAsMSwwLjEzODU4NzM0Njc0NjA3OTQ1Cl1dPgogICAgICAgICAgICA8L0RhdGE+CiAgICAgICAgICAgIDxTdHJpbmdUYWJsZSBmb3JtYXQ9IkNTViIgcm93Q291bnQ9IjQiIHNpemU9IjU2IiBjb250ZW50S2V5PSJWUDM0VzZIVE0ySFRWQVhMSTNRV1lITUVRRTVKNFhaUCI+CiAgICAgICAgICAgICAgICA8IVtDREFUQVsiQ29tbWVyY2lhbCIKIkZpeGVkIHJhdGUiCiJGbG9hdGluZyByYXRlIgoiUmVzaWRlbnRpYWwiCl1dPgogICAgICAgICAgICA8L1N0cmluZ1RhYmxlPgogICAgICAgIDwvUmVzdWx0PgogICAgICAgIDxSZXN1bHQgcmVmPSJkZDEzNz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EzNjYiIGxhYmVsPSJBVFQgQXNzZXQgVHlwZSIgcmVmPSJiaTEzNjYiIGNvbHVtbj0iYzAiIHNvcnRPbj0iY3VzdG9tIiBjdXN0b21Tb3J0PSJjczYxMjAiLz4KICAgICAgICAgICAgICAgIDxOdW1lcmljVmFyaWFibGUgdmFybmFtZT0iYmkxNzM1IiBsYWJlbD0iQ3V0IE9mZiBEYXRlIiByZWY9ImJpMTczNSIgY29sdW1uPSJjMSIgZm9ybWF0PSJERE1NWVk4IiB1c2FnZT0iY2F0ZWdvcmljYWwiLz4KICAgICAgICAgICAgICAgIDxTdHJpbmdWYXJpYWJsZSB2YXJuYW1lPSJiaTEzODAiIGxhYmVsPSJBVFQgUmVkdWN0aW9uIFR5cGUiIHJlZj0iYmkxMzgwIiBjb2x1bW49ImMyIiBzb3J0T249ImN1c3RvbSIgY3VzdG9tU29ydD0iY3MxMzg1Ii8+CiAgICAgICAgICAgICAgICA8TnVtZXJpY1ZhcmlhYmxlIHZhcm5hbWU9ImJpMjg2OCIgbGFiZWw9IiUgb2YgVE9UQUwgQmFsYW5jZSIgcmVmPSJiaTI4Nj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NjYiIHNvcnREaXJlY3Rpb249ImFzY2VuZGluZyIgc29ydE9uPSJjdXN0b20iLz4KICAgICAgICAgICAgPC9EZWZpbmVkQ29sdW1uU29ydEl0ZW1zPgogICAgICAgICAgICA8RGVmaW5lZFJvd1NvcnRJdGVtcz4KICAgICAgICAgICAgICAgIDxEZWZpbmVkU29ydEl0ZW0gdmFyaWFibGU9ImJpMTczNSIgc29ydERpcmVjdGlvbj0iZGVzY2VuZGluZyIvPgogICAgICAgICAgICAgICAgPERlZmluZWRTb3J0SXRlbSB2YXJpYWJsZT0iYmkxMzgwIiBzb3J0RGlyZWN0aW9uPSJhc2NlbmRpbmciIHNvcnRPbj0iY3VzdG9tIi8+CiAgICAgICAgICAgIDwvRGVmaW5lZFJvd1NvcnRJdGVtcz4KICAgICAgICAgICAgPERhdGEgZm9ybWF0PSJDU1YiIHJvd0NvdW50PSIxMiIgYXZhaWxhYmxlUm93Q291bnQ9IjEyIiBzaXplPSIzNjgiIGRhdGFMYXlvdXQ9Im1pbmltYWwiIGdyYW5kVG90YWw9ImZhbHNlIiBpc0luZGV4ZWQ9InRydWUiIGNvbnRlbnRLZXk9IjZFNFFQN1FRQk5XQzZINzRXUUpOTzNCS1RXTlZPSzJXIj4KICAgICAgICAgICAgICAgIDwhW0NEQVRBWy0xMDAsMjI1NjcuMCwtMTAwLDEuMAotMTAwLDIyNTY3LjAsMSwwLjEzMTkzMjcwNzg2MTk0ODkKLTEwMCwyMjU2Ny4wLDAsMC44NjcxOTQ5NjgzNTg0ODkzCi0xMDAsMjI1NjcuMCwzLDguNzIzMjM3Nzk1NTcyNTQ0RS00CjQsMjI1NjcuMCwtMTAwLDAuNTc1MDg3NzM0NjI0Njc0Ngo0LDIyNTY3LjAsMSwwLjAzNzU5OTc5MDU3OTE1OTA2CjQsMjI1NjcuMCwwLDAuNTM3NDg3OTQ0MDQ1NTE1NQo0LDIyNTY3LjAsMywuCjIsMjI1NjcuMCwtMTAwLDAuNDI0OTEyMjY1Mzc1MzIyMDYKMiwyMjU2Ny4wLDEsMC4wOTQzMzI5MTcyODI3ODk5NwoyLDIyNTY3LjAsMCwwLjMyOTcwNzAyNDMxMjk3MzgKMiwyMjU2Ny4wLDMsOC43MjMyMzc3OTU1NzI1NDRFLTQKXV0+CiAgICAgICAgICAgIDwvRGF0YT4KICAgICAgICAgICAgPFN0cmluZ1RhYmxlIGZvcm1hdD0iQ1NWIiByb3dDb3VudD0iNSIgc2l6ZT0iNzMiIGNvbnRlbnRLZXk9IklPUElSSlNaUTdNU1BCS0Y1WlQ3VUJTQlZVSDdBWFRMIj4KICAgICAgICAgICAgICAgIDwhW0NEQVRBWyJBbW9ydGlzaW5nIgoiQnVsbGV0IC8gaW50ZXJlc3Qgb25seSIKIkNvbW1lcmNpYWwiCiJPdGhlciIKIlJlc2lkZW50aWFsIgpdXT4KICAgICAgICAgICAgPC9TdHJpbmdUYWJsZT4KICAgICAgICA8L1Jlc3VsdD4KICAgICAgICA8UmVzdWx0IHJlZj0iZGQxND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zk2IiBsYWJlbD0iQVRUIEFzc2V0IFR5cGUiIHJlZj0iYmkxMzk2IiBjb2x1bW49ImMwIiBzb3J0T249ImN1c3RvbSIgY3VzdG9tU29ydD0iY3M2MTIwIi8+CiAgICAgICAgICAgICAgICA8TnVtZXJpY1ZhcmlhYmxlIHZhcm5hbWU9ImJpMTYzOCIgbGFiZWw9IkN1dCBPZmYgRGF0ZSIgcmVmPSJiaTE2MzgiIGNvbHVtbj0iYzEiIGZvcm1hdD0iRERNTVlZOCIgdXNhZ2U9ImNhdGVnb3JpY2FsIi8+CiAgICAgICAgICAgICAgICA8U3RyaW5nVmFyaWFibGUgdmFybmFtZT0iYmkyOTMxIiBsYWJlbD0iQVRUIFNlYXNvbmluZyAoaW4gbW9udGhzKSIgcmVmPSJiaTI5MzEiIGNvbHVtbj0iYzIiIHNvcnRPbj0iY3VzdG9tIiBjdXN0b21Tb3J0PSJjczI5MzUiLz4KICAgICAgICAgICAgICAgIDxOdW1lcmljVmFyaWFibGUgdmFybmFtZT0iYmkyODk4IiBsYWJlbD0iJSBvZiBUT1RBTCBCYWxhbmNlIiByZWY9ImJpMjg5OCIgY29sdW1uPSJjMyIgZm9ybWF0PSJQRVJDRU5UMTIuMiIgdXNhZ2U9InF1YW50aXRhdGl2ZSIvPgogICAgICAgICAgICA8L1ZhcmlhYmxlcz4KICAgICAgICAgICAgPENvbHVtbnM+CiAgICAgICAgICAgICAgICA8U3RyaW5nQ29sdW1uIGNvbG5hbWU9ImMwIiBlbmNvZGluZz0idGV4dCIgbWF4TGVuZ3RoPSIxIi8+CiAgICAgICAgICAgICAgICA8TnVtZXJpY0NvbHVtbiBjb2xuYW1lPSJjMSIgZW5jb2Rpbmc9InRleHQiIGRhdGFUeXBlPSJkYXRl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MTM5NiIgc29ydERpcmVjdGlvbj0iYXNjZW5kaW5nIiBzb3J0T249ImN1c3RvbSIvPgogICAgICAgICAgICA8L0RlZmluZWRDb2x1bW5Tb3J0SXRlbXM+CiAgICAgICAgICAgIDxEZWZpbmVkUm93U29ydEl0ZW1zPgogICAgICAgICAgICAgICAgPERlZmluZWRTb3J0SXRlbSB2YXJpYWJsZT0iYmkxNjM4IiBzb3J0RGlyZWN0aW9uPSJkZXNjZW5kaW5nIi8+CiAgICAgICAgICAgICAgICA8RGVmaW5lZFNvcnRJdGVtIHZhcmlhYmxlPSJiaTI5MzEiIHNvcnREaXJlY3Rpb249ImFzY2VuZGluZyIgc29ydE9uPSJjdXN0b20iLz4KICAgICAgICAgICAgPC9EZWZpbmVkUm93U29ydEl0ZW1zPgogICAgICAgICAgICA8RGF0YSBmb3JtYXQ9IkNTViIgcm93Q291bnQ9IjE4IiBhdmFpbGFibGVSb3dDb3VudD0iMTgiIHNpemU9IjU4NSIgZGF0YUxheW91dD0ibWluaW1hbCIgZ3JhbmRUb3RhbD0iZmFsc2UiIGlzSW5kZXhlZD0idHJ1ZSIgY29udGVudEtleT0iUlRHT0lNU0o3U01URkRCWllSNkVYMk5ORE1OSkU1QjQiPgogICAgICAgICAgICAgICAgPCFbQ0RBVEFbLTEwMCwyMjU2Ny4wLC0xMDAsMS4wCi0xMDAsMjI1NjcuMCw2LDAuMTQ1NTg1ODU1MDk4MDcyMzEKLTEwMCwyMjU2Ny4wLDMsMC4zNTY2NDE2MjM5MTEyOTIxNwotMTAwLDIyNTY3LjAsMCwwLjE2ODQ2ODc1MTkzMTQ1MTY3Ci0xMDAsMjI1NjcuMCwxLDAuMTQxNTM2NjkyNjk0NTgzNDQKLTEwMCwyMjU2Ny4wLDIsMC4xODc3NjcwNzYzNjQ1ODk1Mwo1LDIyNTY3LjAsLTEwMCwwLjU3NTA4NzczNDYyNDY3NDYKNSwyMjU2Ny4wLDYsMC4wNzAxNjY1NjcxNzM5MzgxMwo1LDIyNTY3LjAsMywwLjI0NjQzNTg4MzY1NDU5NTkzCjUsMjI1NjcuMCwwLDAuMDgzODg5OTgxNTA2OTkxODQKNSwyMjU2Ny4wLDEsMC4wNjg5NTE5MjYxNzkzMjg2OQo1LDIyNTY3LjAsMiwwLjEwNTY0MzM3NjEwOTgxNjQ3CjQsMjI1NjcuMCwtMTAwLDAuNDI0OTEyMjY1Mzc1MzIyMDYKNCwyMjU2Ny4wLDYsMC4wNzU0MTkyODc5MjQxMzQxMwo0LDIyNTY3LjAsMywwLjExMDIwNTc0MDI1NjY5OTY2CjQsMjI1NjcuMCwwLDAuMDg0NTc4NzcwNDI0NDU5MzgKNCwyMjU2Ny4wLDEsMC4wNzI1ODQ3NjY1MTUyNTQ0Mgo0LDIyNTY3LjAsMiwwLjA4MjEyMzcwMDI1NDc3MzkKXV0+CiAgICAgICAgICAgIDwvRGF0YT4KICAgICAgICAgICAgPFN0cmluZ1RhYmxlIGZvcm1hdD0iQ1NWIiByb3dDb3VudD0iNyIgc2l6ZT0iMTM1IiBjb250ZW50S2V5PSJKVEpJUENKNko3RDJKUElMTkdJSFZYRDJTRUdONTNONSI+CiAgICAgICAgICAgICAgICA8IVtDREFUQVsi4omlIDEyIC0g4omkIDI0IG1vbnRocyIKIuKJpSAyNCAtIOKJpCAzNiBtb250aHMiCiLiiaUgMzYgLSDiiaQgNjAgbW9udGhzIgoi4omlIDYwIG1vbnRocyIKIkNvbW1lcmNpYWwiCiJSZXNpZGVudGlhbCIKIlVwIHRvIDEybW9udGhzIgpdXT4KICAgICAgICAgICAgPC9TdHJpbmdUYWJsZT4KICAgICAgICA8L1Jlc3VsdD4KICAgICAgICA8UmVzdWx0IHJlZj0iZGQzNTY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Y1IiBsYWJlbD0iUmVmaW5hbmNpbmcgTWFya2VyIiByZWY9ImJpMzU2N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NjU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MTQy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QzMCIgbGFiZWw9IkFUVCBBc3NldCBUeXBlIiByZWY9ImJpMTQzMCIgY29sdW1uPSJjMCIgc29ydE9uPSJjdXN0b20iIGN1c3RvbVNvcnQ9ImNzNjEyMCIvPgogICAgICAgICAgICA8L1ZhcmlhYmxlcz4KICAgICAgICAgICAgPENvbHVtbnM+CiAgICAgICAgICAgICAgICA8U3RyaW5nQ29sdW1uIGNvbG5hbWU9ImMwIiBlbmNvZGluZz0idGV4dCIgbWF4TGVuZ3RoPSIxMyIvPgogICAgICAgICAgICA8L0NvbHVtbnM+CiAgICAgICAgICAgIDxEZWZpbmVkU29ydEl0ZW1zPgogICAgICAgICAgICAgICAgPERlZmluZWRTb3J0SXRlbSB2YXJpYWJsZT0iYmkxNDMwIiBzb3J0RGlyZWN0aW9uPSJkZXNjZW5kaW5nIiBzb3J0T249ImN1c3RvbSIvPgogICAgICAgICAgICA8L0RlZmluZWRTb3J0SXRlbXM+CiAgICAgICAgICAgIDxEYXRhIGZvcm1hdD0iQ1NWIiByb3dDb3VudD0iMSIgYXZhaWxhYmxlUm93Q291bnQ9IjEiIHNpemU9IjE0IiBkYXRhTGF5b3V0PSJtaW5pbWFsIiBncmFuZFRvdGFsPSJmYWxzZSIgaXNJbmRleGVkPSJmYWxzZSIgY29udGVudEtleT0iT05NNVJKRFpaT0k1M0hWQ0pHTTRXUkE3REQzVVpNWlEiPgogICAgICAgICAgICAgICAgPCFbQ0RBVEFbIlJlc2lkZW50aWFsIgpdXT4KICAgICAgICAgICAgPC9EYXRhPgogICAgICAgIDwvUmVzdWx0PgogICAgICAgIDxSZXN1bHQgcmVmPSJkZDE0ND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xNjIyIiBsYWJlbD0iQ3V0IE9mZiBEYXRlIiByZWY9ImJpMTYyMiIgY29sdW1uPSJjMCIgZm9ybWF0PSJERE1NWVk4IiB1c2FnZT0iY2F0ZWdvcmljYWwiLz4KICAgICAgICAgICAgICAgIDxTdHJpbmdWYXJpYWJsZSB2YXJuYW1lPSJiaTE0NjUiIGxhYmVsPSJMb2FuIEJ1Y2tldHMiIHJlZj0iYmkxNDY1IiBjb2x1bW49ImMxIiBzb3J0T249ImN1c3RvbSIgY3VzdG9tU29ydD0iY3MxNTE2Ii8+CiAgICAgICAgICAgICAgICA8TnVtZXJpY1ZhcmlhYmxlIHZhcm5hbWU9ImJpMTYzMCIgbGFiZWw9IkF2ZXJhZ2UgTm9taW5hbCAoMDAwcykiIHJlZj0iYmkxNjMwIiBjb2x1bW49ImMyIiBmb3JtYXQ9IkNPTU1BMTIuIiB1c2FnZT0icXVhbnRpdGF0aXZlIiBkZWZpbmVkQWdncmVnYXRpb249ImF2ZXJhZ2UiLz4KICAgICAgICAgICAgICAgIDxOdW1lcmljVmFyaWFibGUgdmFybmFtZT0iYmkxNDcyIiBsYWJlbD0iTm9taW5hbCAobW4pIiByZWY9ImJpMTQ3MiIgY29sdW1uPSJjMyIgZm9ybWF0PSJDT01NQTEyLiIgdXNhZ2U9InF1YW50aXRhdGl2ZSIgZGVmaW5lZEFnZ3JlZ2F0aW9uPSJzdW0iLz4KICAgICAgICAgICAgICAgIDxOdW1lcmljVmFyaWFibGUgdmFybmFtZT0iYmkxNDc3IiBsYWJlbD0iTnVtYmVyIG9mIE1vcnRnYWdlIExvYW5zIiByZWY9ImJpMTQ3NyIgY29sdW1uPSJjNCIgZm9ybWF0PSJDT01NQTEyLiIgdXNhZ2U9InF1YW50aXRhdGl2ZSIvPgogICAgICAgICAgICAgICAgPE51bWVyaWNWYXJpYWJsZSB2YXJuYW1lPSJiaTE3ODEiIGxhYmVsPSIlIG9mIFRvdGFsIEFzc2V0cyIgcmVmPSJiaTE3ODEiIGNvbHVtbj0iYzUiIGZvcm1hdD0iUEVSQ0VOVDEyLjIiIHVzYWdlPSJxdWFudGl0YXRpdmUiLz4KICAgICAgICAgICAgICAgIDxOdW1lcmljVmFyaWFibGUgdmFybmFtZT0iYmkxNTExIiBsYWJlbD0iJSBOdW1iZXIgb2YgTG9hbnMiIHJlZj0iYmkxNTE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E2MjIiIHNvcnREaXJlY3Rpb249ImRlc2NlbmRpbmciLz4KICAgICAgICAgICAgICAgIDxEZWZpbmVkU29ydEl0ZW0gdmFyaWFibGU9ImJpMTQ2NSIgc29ydERpcmVjdGlvbj0iYXNjZW5kaW5nIiBzb3J0T249ImN1c3RvbSIvPgogICAgICAgICAgICA8L0RlZmluZWRSb3dTb3J0SXRlbXM+CiAgICAgICAgICAgIDxEYXRhIGZvcm1hdD0iQ1NWIiByb3dDb3VudD0iNyIgYXZhaWxhYmxlUm93Q291bnQ9IjciIHNpemU9IjYxNiIgZGF0YUxheW91dD0ibWluaW1hbCIgZ3JhbmRUb3RhbD0iZmFsc2UiIGlzSW5kZXhlZD0idHJ1ZSIgY29udGVudEtleT0iUFBIM0pLS0VaTkJZREROT1RHWU1LRVdGV1ZSMldESFMiPgogICAgICAgICAgICAgICAgPCFbQ0RBVEFbMjI1NjcuMCwtMTAwLDE1NC44NTM5Mjk4NDgxNjQzLDEzNTUxLjI2NzQwMTAxMjg4Nyw4NzUxMC4wLDEuMCwxLjAKMjI1NjcuMCwwLDUwLjEwOTc3NTAxMTAyMTAzLDIwOTUuMDg5NjkzMjEwODExLDQxODEwLjAsMC4xNTQ2MDQ3MDQ1Nzk0NTYxLDAuNDc3NzczOTY4Njg5MjkyNjcKMjI1NjcuMCwyLDE3NC4yNDk2NTY2NjQwNDU3NCw2NTU2LjE0MzMzMTk4NDY4OCwzNzYyNS4wLDAuNDgzODAyOTYzODA5NDcsMC40Mjk5NTA4NjI3NTg1NDE5CjIyNTY3LjAsMywzNjguNDA5OTA4NTIyOTY1NTcsMjA4Ny40MTA1NDE2OTExMjYsNTY2Ni4wLDAuMTU0MDM4MDMwNTMzOTYzNDIsMC4wNjQ3NDY4ODYwNzAxNjM0CjIyNTY3LjAsNSw2NjUuODIyMjkzNjUxOTcwOCwxMDg5LjI4NTI3MjQxNDYyNSwxNjM2LjAsMC4wODAzODI1Mzg0MTM1ODA5MSwwLjAxODY5NTAwNjI4NDk5NgoyMjU2Ny4wLDEsMTg4NS4xNjk0MzI0MDYwOTc1LDEzNzIuNDAzMzQ2NzkxNjQxLDcyOC4wLDAuMTAxMjc0OTA3MDc1NDEyMDgsMC4wMDgzMTkwNDkyNTE1MTQxMTIKMjI1NjcuMCw0LDc3OTguNTYwMzMxNTU1NTU3LDM1MC45MzUyMTQ5Miw0NS4wLDAuMDI1ODk2ODU1NTg4MTE3ODYzLDUuMTQyMjY5NDU0OTE5NDM4RS00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xOD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gwOCIgbGFiZWw9IkN1dCBPZmYgRGF0ZSIgcmVmPSJiaTE4MDgiIGNvbHVtbj0iYzAiIGZvcm1hdD0iRERNTVlZOCIgdXNhZ2U9ImNhdGVnb3JpY2FsIi8+CiAgICAgICAgICAgICAgICA8U3RyaW5nVmFyaWFibGUgdmFybmFtZT0iYmkxOTI2IiBsYWJlbD0iVW5pbmRleGVkIExUViByYW5nZSIgcmVmPSJiaTE5MjYiIGNvbHVtbj0iYzEiIHNvcnRPbj0iY3VzdG9tIiBjdXN0b21Tb3J0PSJjczE4NjYiLz4KICAgICAgICAgICAgICAgIDxOdW1lcmljVmFyaWFibGUgdmFybmFtZT0iYmkxODA0IiBsYWJlbD0iTm9taW5hbCAobW4pIiByZWY9ImJpMTgwNCIgY29sdW1uPSJjMiIgZm9ybWF0PSJDT01NQTEyLiIgdXNhZ2U9InF1YW50aXRhdGl2ZSIgZGVmaW5lZEFnZ3JlZ2F0aW9uPSJzdW0iLz4KICAgICAgICAgICAgICAgIDxOdW1lcmljVmFyaWFibGUgdmFybmFtZT0iYmkxOTY2IiBsYWJlbD0iV0EgTFRWIChMT0FOIEJBTEFOQ0UgLyBvcmlnaW5hbCB2YWx1YXRpb24pIChpbiAlKToiIHJlZj0iYmkxOTY2IiBjb2x1bW49ImMzIiBmb3JtYXQ9IlBFUkNFTlQxMi4yIiB1c2FnZT0icXVhbnRpdGF0aXZlIi8+CiAgICAgICAgICAgICAgICA8TnVtZXJpY1ZhcmlhYmxlIHZhcm5hbWU9ImJpMTgwNSIgbGFiZWw9Ik51bWJlciBvZiBNb3J0Z2FnZSBMb2FucyIgcmVmPSJiaTE4MDUiIGNvbHVtbj0iYzQiIGZvcm1hdD0iQ09NTUExMi4iIHVzYWdlPSJxdWFudGl0YXRpdmUiLz4KICAgICAgICAgICAgICAgIDxOdW1lcmljVmFyaWFibGUgdmFybmFtZT0iYmkxODA2IiBsYWJlbD0iJSBvZiBUb3RhbCBBc3NldHMiIHJlZj0iYmkxODA2IiBjb2x1bW49ImM1IiBmb3JtYXQ9IlBFUkNFTlQxMi4yIiB1c2FnZT0icXVhbnRpdGF0aXZlIi8+CiAgICAgICAgICAgICAgICA8TnVtZXJpY1ZhcmlhYmxlIHZhcm5hbWU9ImJpMTgwNyIgbGFiZWw9IiUgTnVtYmVyIG9mIExvYW5zIiByZWY9ImJpMTgwNy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DA4IiBzb3J0RGlyZWN0aW9uPSJkZXNjZW5kaW5nIi8+CiAgICAgICAgICAgICAgICA8RGVmaW5lZFNvcnRJdGVtIHZhcmlhYmxlPSJiaTE5MjYiIHNvcnREaXJlY3Rpb249ImFzY2VuZGluZyIgc29ydE9uPSJjdXN0b20iLz4KICAgICAgICAgICAgPC9EZWZpbmVkUm93U29ydEl0ZW1zPgogICAgICAgICAgICA8RGF0YSBmb3JtYXQ9IkNTViIgcm93Q291bnQ9IjkiIGF2YWlsYWJsZVJvd0NvdW50PSI5IiBzaXplPSI4MTkiIGRhdGFMYXlvdXQ9Im1pbmltYWwiIGdyYW5kVG90YWw9ImZhbHNlIiBpc0luZGV4ZWQ9InRydWUiIGNvbnRlbnRLZXk9IkZRUkc3R1U0R1JYUUdEMlRYWU1VWDdIVk9CSlFMSU5HIj4KICAgICAgICAgICAgICAgIDwhW0NEQVRBWzIyNTY3LjAsLTEwMCwxMzU1MS4yNjc0MDEwMTI4ODcsMC43Mzg0NjczODk2NzkyMjQyLDg3NTEwLjAsMS4wLDEuMAoyMjU2Ny4wLDcsMTkwMi4yMTY4NzI4Mjg4ODU3LDAuMjgxMTgxMzAyNDE0MTAwMSwyMzI4NC4wLDAuMTQwMzcxODc5MzYyODYzNSwwLjI2NjA3MjQ0ODg2Mjk4NzEKMjI1NjcuMCwxLDE0NzguNDYzMzc1MDUxMDA1OSwwLjQ0NzM5ODMwNDk0ODM1NzksOTg5MC4wLDAuMTA5MTAxNDgzMzc0MjA0NDMsMC4xMTMwMTU2NTUzNTM2NzM4NgoyMjU2Ny4wLDIsMTg2Mi43ODQ2MzMzMTA4Mzc4LDAuNTQ5NDg2MDMxNDk5OTYwOCwxMDM2NS4wLDAuMTM3NDYyMDIzMTU4OTI2NCwwLjExODQ0MzYwNjQ0NDk3NzcxCjIyNTY3LjAsMywxNTg5Ljg4NTQ1NDI5NTY3MDgsMC42NTE2NDExNzg1NzE1NDY5LDEwMzAwLjAsMC4xMTczMjM3NDU5ODIzNzQ2OSwwLjExNzcwMDgzNDE5MDM3ODI1CjIyNTY3LjAsNCwxNjUwLjA3NzM5NDA3NzgyLDAuNzQ4MDQ0ODc0MzY3NDM3OCw5MzAwLjAsMC4xMjE3NjU1NDAwOTY2MDI3MiwwLjEwNjI3MzU2ODczNTAwMTcxCjIyNTY3LjAsNSwxNjAxLjg2NDAzNTUsMC44NTE3NDMyODgyMDU4MTMyLDgzNzIuMCwwLjExODIwNzY5MTQzNTU4MjU1LDAuMDk1NjY5MDY2MzkyNDEyMwoyMjU2Ny4wLDYsMTE5Ni4wMTg0NzY1ODg2NTY4LDAuOTQ4NzAxNTAzNDQ0ODI2NCw1Nzg2LjAsMC4wODgyNTg3OTA5NDUyMTE1NywwLjA2NjExODE1NzkyNDgwODU5CjIyNTY3LjAsMCwyMjY5Ljk1NzE1OTM2MDAwNTMsMS4zMjk0Nzc0NTQ5ODQwMzg1LDEwMjEzLjAsMC4xNjc1MDg4NDU2NDQyMzM4MiwwLjExNjcwNjY2MjA5NTc2MDQ5Cl1dPgogICAgICAgICAgICA8L0RhdGE+CiAgICAgICAgICAgIDxTdHJpbmdUYWJsZSBmb3JtYXQ9IkNTViIgcm93Q291bnQ9IjgiIHNpemU9IjEyMCIgY29udGVudEtleT0iRVZYVzRKQVNZNk1VU0tJRUtHM0ZYSDczUUpZVU5RQlkiPgogICAgICAgICAgICAgICAgPCFbQ0RBVEFbIj4xMDAgJSIKIj40MCAtIOKJpDUwICUiCiI+NTAgLSDiiaQ2MCAlIgoiPjYwIC0g4omkNzAgJSIKIj43MCAtIOKJpDgwICUiCiI+ODAgLSDiiaQ5MCAlIgoiPjkwIC0g4omkMTAwICUiCiIwIC0g4omkNDAgJSIKXV0+CiAgICAgICAgICAgIDwvU3RyaW5nVGFibGU+CiAgICAgICAgPC9SZXN1bHQ+CiAgICAgICAgPFJlc3VsdCByZWY9ImRkMTk0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E5MzYiIGxhYmVsPSJDdXQgT2ZmIERhdGUiIHJlZj0iYmkxOTM2IiBjb2x1bW49ImMwIiBmb3JtYXQ9IkRETU1ZWTgiIHVzYWdlPSJjYXRlZ29yaWNhbCIvPgogICAgICAgICAgICAgICAgPFN0cmluZ1ZhcmlhYmxlIHZhcm5hbWU9ImJpMTk1NiIgbGFiZWw9IkluZGV4ZWQgTFRWIHJhbmdlIiByZWY9ImJpMTk1NiIgY29sdW1uPSJjMSIgc29ydE9uPSJjdXN0b20iIGN1c3RvbVNvcnQ9ImNzMTgzNiIvPgogICAgICAgICAgICAgICAgPE51bWVyaWNWYXJpYWJsZSB2YXJuYW1lPSJiaTE5MzIiIGxhYmVsPSJOb21pbmFsIChtbikiIHJlZj0iYmkxOTMyIiBjb2x1bW49ImMyIiBmb3JtYXQ9IkNPTU1BMTIuIiB1c2FnZT0icXVhbnRpdGF0aXZlIiBkZWZpbmVkQWdncmVnYXRpb249InN1bSIvPgogICAgICAgICAgICAgICAgPE51bWVyaWNWYXJpYWJsZSB2YXJuYW1lPSJiaTE5NjEiIGxhYmVsPSJXQSBJbmRleGVkIExUViAoTE9BTiBCQUxBTkNFIC8gSU5ERVhFRCB2YWx1YXRpb24pIChpbiAlKToiIHJlZj0iYmkxOTYxIiBjb2x1bW49ImMzIiBmb3JtYXQ9IlBFUkNFTlQxMi4yIiB1c2FnZT0icXVhbnRpdGF0aXZlIi8+CiAgICAgICAgICAgICAgICA8TnVtZXJpY1ZhcmlhYmxlIHZhcm5hbWU9ImJpMTkzMyIgbGFiZWw9Ik51bWJlciBvZiBNb3J0Z2FnZSBMb2FucyIgcmVmPSJiaTE5MzMiIGNvbHVtbj0iYzQiIGZvcm1hdD0iQ09NTUExMi4iIHVzYWdlPSJxdWFudGl0YXRpdmUiLz4KICAgICAgICAgICAgICAgIDxOdW1lcmljVmFyaWFibGUgdmFybmFtZT0iYmkxOTM0IiBsYWJlbD0iJSBvZiBUb3RhbCBBc3NldHMiIHJlZj0iYmkxOTM0IiBjb2x1bW49ImM1IiBmb3JtYXQ9IlBFUkNFTlQxMi4yIiB1c2FnZT0icXVhbnRpdGF0aXZlIi8+CiAgICAgICAgICAgICAgICA8TnVtZXJpY1ZhcmlhYmxlIHZhcm5hbWU9ImJpMTkzNSIgbGFiZWw9IiUgTnVtYmVyIG9mIExvYW5zIiByZWY9ImJpMTkz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TM2IiBzb3J0RGlyZWN0aW9uPSJkZXNjZW5kaW5nIi8+CiAgICAgICAgICAgICAgICA8RGVmaW5lZFNvcnRJdGVtIHZhcmlhYmxlPSJiaTE5NTYiIHNvcnREaXJlY3Rpb249ImFzY2VuZGluZyIgc29ydE9uPSJjdXN0b20iLz4KICAgICAgICAgICAgPC9EZWZpbmVkUm93U29ydEl0ZW1zPgogICAgICAgICAgICA8RGF0YSBmb3JtYXQ9IkNTViIgcm93Q291bnQ9IjkiIGF2YWlsYWJsZVJvd0NvdW50PSI5IiBzaXplPSI4MjciIGRhdGFMYXlvdXQ9Im1pbmltYWwiIGdyYW5kVG90YWw9ImZhbHNlIiBpc0luZGV4ZWQ9InRydWUiIGNvbnRlbnRLZXk9IldYT1JTRVRPNkZPWjdBU09KQ1c2V05JS0NKTURIQjdIIj4KICAgICAgICAgICAgICAgIDwhW0NEQVRBWzIyNTY3LjAsLTEwMCwxMzU1MS4yNjc0MDEwMTI4ODcsMC42OTgxOTIzMDYyMzczNzY2LDg3NTEwLjAsMS4wLDEuMAoyMjU2Ny4wLDcsMjMwOS4wOTUxOTE4NzU4MDYsMC4yODE2NDc1MDQyMzczMjE2LDI3MDg5LjAsMC4xNzAzOTY5OTExODQ5ODc4NiwwLjMwOTU1MzE5MzkyMDY5NDgKMjI1NjcuMCwxLDE1NzQuNjI5ODMxODk0MDczMywwLjQ1MDExNDY4MzY2ODY0MDY2LDEwNjEwLjAsMC4xMTYxOTc5NzUwODk1MDE4LDAuMTIxMjQzMjg2NDgxNTQ0OTYKMjI1NjcuMCwyLDIwNDEuNDAzNzcwMzQwODM4MywwLjU0OTYwNjA2NDcxMzc2MDUsMTExNzcuMCwwLjE1MDY0MzAxNDQwODI1MDQsMC4xMjc3MjI1NDU5OTQ3NDM0NQoyMjU2Ny4wLDMsMTY1MS44MTM0NTAwMDI2NzAyLDAuNjUyNzAwNTA4NjI3MjgyMywxMDA4OS4wLDAuMTIxODkzNjUwMzIyMjcyMTIsMC4xMTUyODk2ODExNzkyOTM4CjIyNTY3LjAsNCwxNTc0Ljk0MjU4NTY5MDgyNTEsMC43NDgwNTQ0NzEzOTA5MjY4LDg0OTUuMCwwLjExNjIyMTA1NDM5MTc5MTE2LDAuMDk3MDc0NjIwMDQzNDIzNjEKMjI1NjcuMCw1LDE0ODYuNjk2NTY3NDgwMDA0NywwLjg1MDYwODgzNDU5ODExMjgsNzIyOS4wLDAuMTA5NzA5MDQyMjIzNTI1MjksMC4wODI2MDc3MDE5NzY5MTY5MwoyMjU2Ny4wLDYsMTAzNy4yODkwNDg0Nzg2NTM3LDAuOTQ4MzEyNTYyNTAxNDI2NCw0NzU4LjAsMC4wNzY1NDU1Mzc2MDc4Nzg3OSwwLjA1NDM3MDkyOTAzNjY4MTUyNAoyMjU2Ny4wLDAsMTg3NS4zOTY5NTUyNDk5OTc3LDEuMzIwMTIyNjc2MDcxMjU0Myw4MDYzLjAsMC4xMzgzOTI3MzQ3NzE3OTEzLDAuMDkyMTM4MDQxMzY2NzAwOTUKXV0+CiAgICAgICAgICAgIDwvRGF0YT4KICAgICAgICAgICAgPFN0cmluZ1RhYmxlIGZvcm1hdD0iQ1NWIiByb3dDb3VudD0iOCIgc2l6ZT0iMTIwIiBjb250ZW50S2V5PSJFVlhXNEpBU1k2TVVTS0lFS0czRlhINzNRSllVTlFCWSI+CiAgICAgICAgICAgICAgICA8IVtDREFUQVsiPjEwMCAlIgoiPjQwIC0g4omkNTAgJSIKIj41MCAtIOKJpDYwICUiCiI+NjAgLSDiiaQ3MCAlIgoiPjcwIC0g4omkODAgJSIKIj44MCAtIOKJpDkwICUiCiI+OTAgLSDiiaQxMDAgJSIKIjAgLSDiiaQ0MCAlIgpdXT4KICAgICAgICAgICAgPC9TdHJpbmdUYWJsZT4KICAgICAgICA8L1Jlc3VsdD4KICAgICAgICA8UmVzdWx0IHJlZj0iZGQxOT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k3NiIgbGFiZWw9IkN1dCBPZmYgRGF0ZSIgcmVmPSJiaTE5NzYiIGNvbHVtbj0iYzAiIGZvcm1hdD0iRERNTVlZOCIgdXNhZ2U9ImNhdGVnb3JpY2FsIi8+CiAgICAgICAgICAgICAgICA8U3RyaW5nVmFyaWFibGUgdmFybmFtZT0iYmkxOTk2IiBsYWJlbD0iQVRUIEFzc2V0IFR5cGUiIHJlZj0iYmkxOTk2IiBjb2x1bW49ImMxIiBzb3J0T249ImN1c3RvbSIgY3VzdG9tU29ydD0iY3M2MTIwIi8+CiAgICAgICAgICAgICAgICA8U3RyaW5nVmFyaWFibGUgdmFybmFtZT0iYmkzMzI3IiBsYWJlbD0iQVRUIFByb3BlcnR5IFN1YnR5cGUiIHJlZj0iYmkzMzI3IiBjb2x1bW49ImMyIiBzb3J0T249ImN1c3RvbSIgY3VzdG9tU29ydD0iY3MzMzI1Ii8+CiAgICAgICAgICAgICAgICA8TnVtZXJpY1ZhcmlhYmxlIHZhcm5hbWU9ImJpMTk3MiIgbGFiZWw9Ik5vbWluYWwgKG1uKSIgcmVmPSJiaTE5NzIiIGNvbHVtbj0iYzMiIGZvcm1hdD0iQ09NTUExMi4iIHVzYWdlPSJxdWFudGl0YXRpdmUiIGRlZmluZWRBZ2dyZWdhdGlvbj0ic3VtIi8+CiAgICAgICAgICAgICAgICA8TnVtZXJpY1ZhcmlhYmxlIHZhcm5hbWU9ImJpMTk3MyIgbGFiZWw9Ik51bWJlciBvZiBNb3J0Z2FnZSBMb2FucyIgcmVmPSJiaTE5NzMiIGNvbHVtbj0iYzQiIGZvcm1hdD0iQ09NTUExMi4iIHVzYWdlPSJxdWFudGl0YXRpdmUiLz4KICAgICAgICAgICAgICAgIDxOdW1lcmljVmFyaWFibGUgdmFybmFtZT0iYmkxOTc0IiBsYWJlbD0iJSBvZiBUb3RhbCBBc3NldHMiIHJlZj0iYmkxOTc0IiBjb2x1bW49ImM1IiBmb3JtYXQ9IlBFUkNFTlQxMi4yIiB1c2FnZT0icXVhbnRpdGF0aXZlIi8+CiAgICAgICAgICAgICAgICA8TnVtZXJpY1ZhcmlhYmxlIHZhcm5hbWU9ImJpMTk3NSIgbGFiZWw9IiUgTnVtYmVyIG9mIExvYW5zIiByZWY9ImJpMTk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3NiIgc29ydERpcmVjdGlvbj0iZGVzY2VuZGluZyIvPgogICAgICAgICAgICAgICAgPERlZmluZWRTb3J0SXRlbSB2YXJpYWJsZT0iYmkxOTk2IiBzb3J0RGlyZWN0aW9uPSJhc2NlbmRpbmciIHNvcnRPbj0iY3VzdG9tIi8+CiAgICAgICAgICAgICAgICA8RGVmaW5lZFNvcnRJdGVtIHZhcmlhYmxlPSJiaTMzMjciIHNvcnREaXJlY3Rpb249ImFzY2VuZGluZyIgc29ydE9uPSJjdXN0b20iLz4KICAgICAgICAgICAgPC9EZWZpbmVkUm93U29ydEl0ZW1zPgogICAgICAgICAgICA8RGF0YSBmb3JtYXQ9IkNTViIgcm93Q291bnQ9IjYiIGF2YWlsYWJsZVJvd0NvdW50PSI2IiBzaXplPSI0MTUiIGRhdGFMYXlvdXQ9Im1pbmltYWwiIGdyYW5kVG90YWw9ImZhbHNlIiBpc0luZGV4ZWQ9InRydWUiIGNvbnRlbnRLZXk9IlpOSU5XWk9MTkJLNDNUTkhVUEhDR0JBVE1MTkQzM0xYIj4KICAgICAgICAgICAgICAgIDwhW0NEQVRBWzIyNTY3LjAsLTEwMCwtMTAwLDEzNTUxLjI2NzQwMTAxMjg4Nyw4NzUxMC4wLDEuMCwxLjAKMjI1NjcuMCwzLC0xMDAsMTM1NTEuMjY3NDAxMDEyODg3LDg3NTEwLjAsMS4wLDEuMAoyMjU2Ny4wLDMsMiwyMTA1LjY2NjM3MDc1NTI0NCwyNzIzLjAsMC4xNTUzODUxOTgxODQzMzA0NCwwLjAzMTExNjQ0MzgzNDk5MDI4NgoyMjU2Ny4wLDMsMSw2NzUuNjI3MTIxMDUwMDAxMiwzMDcwLjAsMC4wNDk4NTcxMTY3NTkzODg5OCwwLjAzNTA4MTcwNDk0ODAwNTk0CjIyNTY3LjAsMywwLDE1My42MTY5ODMxNjAwMDA0LDExNjYuMCwwLjAxMTMzNTk4NjQxNDcxMTE2NywwLjAxMzMyNDE5MTUyMDk2OTAzMwoyMjU2Ny4wLDMsLTEsMTA2MTYuMzU2OTI2MDQ3NjE2LDgwNTUxLjAsMC43ODM0MjE2OTg2NDE1Njc1LDAuOTIwNDc3NjU5Njk2MDM0OApdXT4KICAgICAgICAgICAgPC9EYXRhPgogICAgICAgICAgICA8U3RyaW5nVGFibGUgZm9ybWF0PSJDU1YiIHJvd0NvdW50PSI0IiBzaXplPSI5NSIgY29udGVudEtleT0iWEk3VEdYTDRST0tQMkc2Vkk2QldaS1dYTzNZRUs2UjQiPgogICAgICAgICAgICAgICAgPCFbQ0RBVEFbIm8vdyBCdWlsZGluZ3MgbGFuZCIKIm8vdyBCdWlsZGluZ3MgdW5kZXIgY29uc3RydWN0aW9uIgoiby93IFN1YnNpZGlzZWQgSG91c2luZyIKIlJlc2lkZW50aWFsIgpdXT4KICAgICAgICAgICAgPC9TdHJpbmdUYWJsZT4KICAgICAgICA8L1Jlc3VsdD4KICAgICAgICA8UmVzdWx0IHJlZj0iZGQzMDM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AyOSIgbGFiZWw9IkN1dCBPZmYgRGF0ZSIgcmVmPSJiaTMwMjkiIGNvbHVtbj0iYzAiIGZvcm1hdD0iRERNTVlZOCIgdXNhZ2U9ImNhdGVnb3JpY2FsIi8+CiAgICAgICAgICAgICAgICA8U3RyaW5nVmFyaWFibGUgdmFybmFtZT0iYmkzMDUxIiBsYWJlbD0iTG9hbiBieSBSYW5raW5nIiByZWY9ImJpMzA1MSIgY29sdW1uPSJjMSIvPgogICAgICAgICAgICAgICAgPE51bWVyaWNWYXJpYWJsZSB2YXJuYW1lPSJiaTMwNjIiIGxhYmVsPSIlIG9mIFRPVEFMIEJhbGFuY2UiIHJlZj0iYmkzMDYy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zMDI5IiBzb3J0RGlyZWN0aW9uPSJhc2NlbmRpbmciLz4KICAgICAgICAgICAgPC9EZWZpbmVkQ29sdW1uU29ydEl0ZW1zPgogICAgICAgICAgICA8RGVmaW5lZFJvd1NvcnRJdGVtcz4KICAgICAgICAgICAgICAgIDxEZWZpbmVkU29ydEl0ZW0gdmFyaWFibGU9ImJpMzA1MSIgc29ydERpcmVjdGlvbj0iYXNjZW5kaW5nIi8+CiAgICAgICAgICAgIDwvRGVmaW5lZFJvd1NvcnRJdGVtcz4KICAgICAgICAgICAgPERhdGEgZm9ybWF0PSJDU1YiIHJvd0NvdW50PSIyIiBhdmFpbGFibGVSb3dDb3VudD0iMiIgc2l6ZT0iNTkiIGRhdGFMYXlvdXQ9Im1pbmltYWwiIGdyYW5kVG90YWw9ImZhbHNlIiBpc0luZGV4ZWQ9InRydWUiIGNvbnRlbnRLZXk9IlFXQlpGM1NLNlZHRkFLVVI0NDRZSDVDUjMzTFNBSkFUIj4KICAgICAgICAgICAgICAgIDwhW0NEQVRBWzIyNTY3LjAsMCwwLjYzNDAzNTQxMDAxODIwNTIKMjI1NjcuMCwxLDAuMzY1OTY0NTg5OTgxNzg1MTYKXV0+CiAgICAgICAgICAgIDwvRGF0YT4KICAgICAgICAgICAgPFN0cmluZ1RhYmxlIGZvcm1hdD0iQ1NWIiByb3dDb3VudD0iMiIgc2l6ZT0iMzYiIGNvbnRlbnRLZXk9IlhRQ1hPS0ZMUzMyNUVNUFBZSFpSVDc3WFJJSkQ1U0lQIj4KICAgICAgICAgICAgICAgIDwhW0NEQVRBWyIxc3QgbGllbiAvIE5vIFByaW9yIHJhbmtzIgoiT3RoZXIiCl1dPgogICAgICAgICAgICA8L1N0cmluZ1RhYmxlPgogICAgICAgIDwvUmVzdWx0PgogICAgICAgIDxSZXN1bHQgcmVmPSJkZDY0N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Y0NTciIGxhYmVsPSJSZWZpbmFuY2luZyBNYXJrZXIiIHJlZj0iYmk2NDU3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NjQ1Ny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2NDY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DY0IiBsYWJlbD0iQVRUIEFzc2V0IFR5cGUiIHJlZj0iYmk2NDY0IiBjb2x1bW49ImMwIiBzb3J0T249ImN1c3RvbSIgY3VzdG9tU29ydD0iY3M2MTIwIi8+CiAgICAgICAgICAgIDwvVmFyaWFibGVzPgogICAgICAgICAgICA8Q29sdW1ucz4KICAgICAgICAgICAgICAgIDxTdHJpbmdDb2x1bW4gY29sbmFtZT0iYzAiIGVuY29kaW5nPSJ0ZXh0IiBtYXhMZW5ndGg9IjEyIi8+CiAgICAgICAgICAgIDwvQ29sdW1ucz4KICAgICAgICAgICAgPERlZmluZWRTb3J0SXRlbXM+CiAgICAgICAgICAgICAgICA8RGVmaW5lZFNvcnRJdGVtIHZhcmlhYmxlPSJiaTY0NjQiIHNvcnREaXJlY3Rpb249ImRlc2NlbmRpbmciIHNvcnRPbj0iY3VzdG9tIi8+CiAgICAgICAgICAgIDwvRGVmaW5lZFNvcnRJdGVtcz4KICAgICAgICAgICAgPERhdGEgZm9ybWF0PSJDU1YiIHJvd0NvdW50PSIxIiBhdmFpbGFibGVSb3dDb3VudD0iMSIgc2l6ZT0iMTMiIGRhdGFMYXlvdXQ9Im1pbmltYWwiIGdyYW5kVG90YWw9ImZhbHNlIiBpc0luZGV4ZWQ9ImZhbHNlIiBjb250ZW50S2V5PSJBM0FTNlI0UzVWQTNJNktJNzc1UEIyWTdNT01IQVdXRyI+CiAgICAgICAgICAgICAgICA8IVtDREFUQVsiQ29tbWVyY2lhbCIKXV0+CiAgICAgICAgICAgIDwvRGF0YT4KICAgICAgICA8L1Jlc3VsdD4KICAgICAgICA8UmVzdWx0IHJlZj0iZGQ2ND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3NiIgbGFiZWw9IkN1dCBPZmYgRGF0ZSIgcmVmPSJiaTY0NzYiIGNvbHVtbj0iYzAiIGZvcm1hdD0iRERNTVlZOCIgdXNhZ2U9ImNhdGVnb3JpY2FsIi8+CiAgICAgICAgICAgICAgICA8U3RyaW5nVmFyaWFibGUgdmFybmFtZT0iYmk2NDc3IiBsYWJlbD0iTG9hbiBCdWNrZXRzIiByZWY9ImJpNjQ3NyIgY29sdW1uPSJjMSIgc29ydE9uPSJjdXN0b20iIGN1c3RvbVNvcnQ9ImNzMTUxNiIvPgogICAgICAgICAgICAgICAgPE51bWVyaWNWYXJpYWJsZSB2YXJuYW1lPSJiaTY0NzEiIGxhYmVsPSJBdmVyYWdlIE5vbWluYWwgKDAwMHMpIiByZWY9ImJpNjQ3MSIgY29sdW1uPSJjMiIgZm9ybWF0PSJDT01NQTEyLiIgdXNhZ2U9InF1YW50aXRhdGl2ZSIgZGVmaW5lZEFnZ3JlZ2F0aW9uPSJhdmVyYWdlIi8+CiAgICAgICAgICAgICAgICA8TnVtZXJpY1ZhcmlhYmxlIHZhcm5hbWU9ImJpNjQ3MiIgbGFiZWw9Ik5vbWluYWwgKG1uKSIgcmVmPSJiaTY0NzIiIGNvbHVtbj0iYzMiIGZvcm1hdD0iQ09NTUExMi4iIHVzYWdlPSJxdWFudGl0YXRpdmUiIGRlZmluZWRBZ2dyZWdhdGlvbj0ic3VtIi8+CiAgICAgICAgICAgICAgICA8TnVtZXJpY1ZhcmlhYmxlIHZhcm5hbWU9ImJpNjQ3MyIgbGFiZWw9Ik51bWJlciBvZiBNb3J0Z2FnZSBMb2FucyIgcmVmPSJiaTY0NzMiIGNvbHVtbj0iYzQiIGZvcm1hdD0iQ09NTUExMi4iIHVzYWdlPSJxdWFudGl0YXRpdmUiLz4KICAgICAgICAgICAgICAgIDxOdW1lcmljVmFyaWFibGUgdmFybmFtZT0iYmk2NDc0IiBsYWJlbD0iJSBvZiBUb3RhbCBBc3NldHMiIHJlZj0iYmk2NDc0IiBjb2x1bW49ImM1IiBmb3JtYXQ9IlBFUkNFTlQxMi4yIiB1c2FnZT0icXVhbnRpdGF0aXZlIi8+CiAgICAgICAgICAgICAgICA8TnVtZXJpY1ZhcmlhYmxlIHZhcm5hbWU9ImJpNjQ3NSIgbGFiZWw9IiUgTnVtYmVyIG9mIExvYW5zIiByZWY9ImJpNjQ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c2IiBzb3J0RGlyZWN0aW9uPSJkZXNjZW5kaW5nIi8+CiAgICAgICAgICAgICAgICA8RGVmaW5lZFNvcnRJdGVtIHZhcmlhYmxlPSJiaTY0NzciIHNvcnREaXJlY3Rpb249ImFzY2VuZGluZyIgc29ydE9uPSJjdXN0b20iLz4KICAgICAgICAgICAgPC9EZWZpbmVkUm93U29ydEl0ZW1zPgogICAgICAgICAgICA8RGF0YSBmb3JtYXQ9IkNTViIgcm93Q291bnQ9IjciIGF2YWlsYWJsZVJvd0NvdW50PSI3IiBzaXplPSI2MjQiIGRhdGFMYXlvdXQ9Im1pbmltYWwiIGdyYW5kVG90YWw9ImZhbHNlIiBpc0luZGV4ZWQ9InRydWUiIGNvbnRlbnRLZXk9IjZWWEFDTldGUlBBM1pTNVpPSUk3UTc0Vk9WVVpWSzYzIj4KICAgICAgICAgICAgICAgIDwhW0NEQVRBWzIyNTY3LjAsLTEwMCw2MjMuODc0MzA2ODkwMjY1OSwxMDAxMi41NTg3NTEyODE4NzEsMTYwNDkuMCwxLjAsMS4wCjIyNTY3LjAsMCw0Ny4wNTMxNzA0NjQwNzE4MywyNjQuNTMyOTI0MzQ5MDEyOCw1NjIyLjAsMC4wMjY0MjAxMTIwNzMyNjQ1NSwwLjM1MDMwMjE5OTUxMzk4ODQKMjI1NjcuMCwyLDE4MS4xNTQ5MTg3MjYyNTg4LDg1Mi4zMzM4OTI2MDcwNDUyLDQ3MDUuMCwwLjA4NTEyNjQ4MTAzMDQyODMyLDAuMjkzMTY0NjgzMTU3ODI5MgoyMjU2Ny4wLDMsMzg3Ljg0MzcyMjQyNzY1NDcsNjk3LjczMDg1NjY0NzM1MTUsMTc5OS4wLDAuMDY5Njg1NTY5MjkxNDY4NDQsMC4xMTIwOTQyMTE0NzczNTA2MgoyMjU2Ny4wLDUsNzEwLjU5NDYyODExNjg4OTEsMTI2NC44NTg0MzgwNDgwNTkzLDE3ODAuMCwwLjEyNjMyNzE5MjYyNTU3Mzc2LDAuMTEwOTEwMzM3MDkyNjUzNzQKMjI1NjcuMCwxLDIwMzYuNzE0ODA1NzQ2Nzg4LDM3OTguNDczMTEyNzE3NzYxLDE4NjUuMCwwLjM3OTM3MDg2ODgzMzI0OTcsMC4xMTYyMDY2MTcyMzQ3MTg2NwoyMjU2Ny4wLDQsMTEyNzUuNjQ1NzgwMjYxMzU3LDMxMzQuNjI5NTI2OTEyNjU1NCwyNzguMCwwLjMxMzA2OTc3NjE0NjAxNjY3LDAuMDE3MzIxOTUxNTIzNDU5NDA2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Dk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5NSIgbGFiZWw9IkN1dCBPZmYgRGF0ZSIgcmVmPSJiaTY0OTUiIGNvbHVtbj0iYzAiIGZvcm1hdD0iRERNTVlZOCIgdXNhZ2U9ImNhdGVnb3JpY2FsIi8+CiAgICAgICAgICAgICAgICA8U3RyaW5nVmFyaWFibGUgdmFybmFtZT0iYmk2NDk2IiBsYWJlbD0iVW5pbmRleGVkIExUViByYW5nZSIgcmVmPSJiaTY0OTYiIGNvbHVtbj0iYzEiIHNvcnRPbj0iY3VzdG9tIiBjdXN0b21Tb3J0PSJjczE4NjYiLz4KICAgICAgICAgICAgICAgIDxOdW1lcmljVmFyaWFibGUgdmFybmFtZT0iYmk2NDkxIiBsYWJlbD0iTm9taW5hbCAobW4pIiByZWY9ImJpNjQ5MSIgY29sdW1uPSJjMiIgZm9ybWF0PSJDT01NQTEyLiIgdXNhZ2U9InF1YW50aXRhdGl2ZSIgZGVmaW5lZEFnZ3JlZ2F0aW9uPSJzdW0iLz4KICAgICAgICAgICAgICAgIDxOdW1lcmljVmFyaWFibGUgdmFybmFtZT0iYmk2NDkwIiBsYWJlbD0iV0EgTFRWIChMT0FOIEJBTEFOQ0UgLyBvcmlnaW5hbCB2YWx1YXRpb24pIChpbiAlKToiIHJlZj0iYmk2NDkwIiBjb2x1bW49ImMzIiBmb3JtYXQ9IlBFUkNFTlQxMi4yIiB1c2FnZT0icXVhbnRpdGF0aXZlIi8+CiAgICAgICAgICAgICAgICA8TnVtZXJpY1ZhcmlhYmxlIHZhcm5hbWU9ImJpNjQ5MiIgbGFiZWw9Ik51bWJlciBvZiBNb3J0Z2FnZSBMb2FucyIgcmVmPSJiaTY0OTIiIGNvbHVtbj0iYzQiIGZvcm1hdD0iQ09NTUExMi4iIHVzYWdlPSJxdWFudGl0YXRpdmUiLz4KICAgICAgICAgICAgICAgIDxOdW1lcmljVmFyaWFibGUgdmFybmFtZT0iYmk2NDkzIiBsYWJlbD0iJSBvZiBUb3RhbCBBc3NldHMiIHJlZj0iYmk2NDkzIiBjb2x1bW49ImM1IiBmb3JtYXQ9IlBFUkNFTlQxMi4yIiB1c2FnZT0icXVhbnRpdGF0aXZlIi8+CiAgICAgICAgICAgICAgICA8TnVtZXJpY1ZhcmlhYmxlIHZhcm5hbWU9ImJpNjQ5NCIgbGFiZWw9IiUgTnVtYmVyIG9mIExvYW5zIiByZWY9ImJpNjQ5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k1IiBzb3J0RGlyZWN0aW9uPSJkZXNjZW5kaW5nIi8+CiAgICAgICAgICAgICAgICA8RGVmaW5lZFNvcnRJdGVtIHZhcmlhYmxlPSJiaTY0OTYiIHNvcnREaXJlY3Rpb249ImFzY2VuZGluZyIgc29ydE9uPSJjdXN0b20iLz4KICAgICAgICAgICAgPC9EZWZpbmVkUm93U29ydEl0ZW1zPgogICAgICAgICAgICA8RGF0YSBmb3JtYXQ9IkNTViIgcm93Q291bnQ9IjkiIGF2YWlsYWJsZVJvd0NvdW50PSI5IiBzaXplPSI4MTciIGRhdGFMYXlvdXQ9Im1pbmltYWwiIGdyYW5kVG90YWw9ImZhbHNlIiBpc0luZGV4ZWQ9InRydWUiIGNvbnRlbnRLZXk9IkVWRUZTWVFQTk1DVDJDN1BaR1pLSFBNNzJQSUREWERGIj4KICAgICAgICAgICAgICAgIDwhW0NEQVRBWzIyNTY3LjAsLTEwMCwxMDAxMi41NTg3NTEyODE4NzEsMC42MTQ2NjM5OTY5Njc5NDU3LDE2MDQ5LjAsMS4wLDEuMAoyMjU2Ny4wLDcsMjU4OC43NTU5MzE3MDk1MjEsMC4yNzE0NTAwMDg4OTkwOTE3LDY1NjMuMCwwLjI1ODU1MDg4NTU0NDQyNjEsMC40MDg5MzUxMzYxNDU1NTQyNwoyMjU2Ny4wLDEsMTU0MS43MDM1OTUyNDU1ODksMC40NTIxNTEwNzYzNjM3Mzg2NCwyMzkxLjAsMC4xNTM5NzY5ODM2NjA0NjY0NCwwLjE0ODk4MTI0NDkzNzM3OTI3CjIyNTY3LjAsMiwxNjgwLjQ4NzU5MjA3MjcyNzIsMC41NDMxMTA0NDQ0ODAzMjQ5LDIwMzMuMCwwLjE2NzgzNzk3NTY2ODA2NTk0LDAuMTI2Njc0NTU5MTYyNTY0NjUKMjI1NjcuMCwzLDExOTEuMjIyMTc2NTIzNjc3LDAuNjUyNDgyMjY5MTA0MTgzLDE0NDkuMCwwLjExODk3MjgwMjY2ODU2NTU0LDAuMDkwMjg1OTk5MTI3NjcxNQoyMjU2Ny4wLDQsMTI4Mi40ODg2NTk5ODgwNzU2LDAuNzUyNzc3NjgzNzczNDk2MiwxMTM2LjAsMC4xMjgwODgwMDM0NjEwNDE2OCwwLjA3MDc4MzIyNjM2OTI0NDIKMjI1NjcuMCw1LDYwOS4zOTI4MjM5MzA0OTkzLDAuODQ2NDg4MjE1OTc0Mjc0NSw2ODQuMCwwLjA2MDg2Mjg0NjI1ODIwMzU3NSwwLjA0MjYxOTQ3Nzg0OTA4NzE3CjIyNTY3LjAsNiwzODEuODk0NjkxOTEwMDAwMiwwLjk0NTU3NDAwNjQyNTE2NjIsNTIzLjAsMC4wMzgxNDE1NjgxNDQyMTc2NCwwLjAzMjU4NzcwMDE2ODIzNDc4NAoyMjU2Ny4wLDAsNzM2LjYxMzI3OTkwMTc5MjgsMS42NTkyNjIxNDE0NzA1NDY2LDEyNzAuMCwwLjA3MzU2ODkzNDU5NTAxNDE4LDAuMDc5MTMyNjU2MjQwMjY0MgpdXT4KICAgICAgICAgICAgPC9EYXRhPgogICAgICAgICAgICA8U3RyaW5nVGFibGUgZm9ybWF0PSJDU1YiIHJvd0NvdW50PSI4IiBzaXplPSIxMjAiIGNvbnRlbnRLZXk9IkVWWFc0SkFTWTZNVVNLSUVLRzNGWEg3M1FKWVVOUUJZIj4KICAgICAgICAgICAgICAgIDwhW0NEQVRBWyI+MTAwICUiCiI+NDAgLSDiiaQ1MCAlIgoiPjUwIC0g4omkNjAgJSIKIj42MCAtIOKJpDcwICUiCiI+NzAgLSDiiaQ4MCAlIgoiPjgwIC0g4omkOTAgJSIKIj45MCAtIOKJpDEwMCAlIgoiMCAtIOKJpDQwICUiCl1dPgogICAgICAgICAgICA8L1N0cmluZ1RhYmxlPgogICAgICAgIDwvUmVzdWx0PgogICAgICAgIDxSZXN1bHQgcmVmPSJkZDY1M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E0IiBsYWJlbD0iQ3V0IE9mZiBEYXRlIiByZWY9ImJpNjUxNCIgY29sdW1uPSJjMCIgZm9ybWF0PSJERE1NWVk4IiB1c2FnZT0iY2F0ZWdvcmljYWwiLz4KICAgICAgICAgICAgICAgIDxTdHJpbmdWYXJpYWJsZSB2YXJuYW1lPSJiaTY1MTUiIGxhYmVsPSJJbmRleGVkIExUViByYW5nZSIgcmVmPSJiaTY1MTUiIGNvbHVtbj0iYzEiIHNvcnRPbj0iY3VzdG9tIiBjdXN0b21Tb3J0PSJjczE4MzYiLz4KICAgICAgICAgICAgICAgIDxOdW1lcmljVmFyaWFibGUgdmFybmFtZT0iYmk2NTEwIiBsYWJlbD0iTm9taW5hbCAobW4pIiByZWY9ImJpNjUxMCIgY29sdW1uPSJjMiIgZm9ybWF0PSJDT01NQTEyLiIgdXNhZ2U9InF1YW50aXRhdGl2ZSIgZGVmaW5lZEFnZ3JlZ2F0aW9uPSJzdW0iLz4KICAgICAgICAgICAgICAgIDxOdW1lcmljVmFyaWFibGUgdmFybmFtZT0iYmk2NTA5IiBsYWJlbD0iV0EgSW5kZXhlZCBMVFYgKExPQU4gQkFMQU5DRSAvIElOREVYRUQgdmFsdWF0aW9uKSAoaW4gJSk6IiByZWY9ImJpNjUwOSIgY29sdW1uPSJjMyIgZm9ybWF0PSJQRVJDRU5UMTIuMiIgdXNhZ2U9InF1YW50aXRhdGl2ZSIvPgogICAgICAgICAgICAgICAgPE51bWVyaWNWYXJpYWJsZSB2YXJuYW1lPSJiaTY1MTEiIGxhYmVsPSJOdW1iZXIgb2YgTW9ydGdhZ2UgTG9hbnMiIHJlZj0iYmk2NTExIiBjb2x1bW49ImM0IiBmb3JtYXQ9IkNPTU1BMTIuIiB1c2FnZT0icXVhbnRpdGF0aXZlIi8+CiAgICAgICAgICAgICAgICA8TnVtZXJpY1ZhcmlhYmxlIHZhcm5hbWU9ImJpNjUxMiIgbGFiZWw9IiUgb2YgVG90YWwgQXNzZXRzIiByZWY9ImJpNjUxMiIgY29sdW1uPSJjNSIgZm9ybWF0PSJQRVJDRU5UMTIuMiIgdXNhZ2U9InF1YW50aXRhdGl2ZSIvPgogICAgICAgICAgICAgICAgPE51bWVyaWNWYXJpYWJsZSB2YXJuYW1lPSJiaTY1MTMiIGxhYmVsPSIlIE51bWJlciBvZiBMb2FucyIgcmVmPSJiaTY1MTM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xNCIgc29ydERpcmVjdGlvbj0iZGVzY2VuZGluZyIvPgogICAgICAgICAgICAgICAgPERlZmluZWRTb3J0SXRlbSB2YXJpYWJsZT0iYmk2NTE1IiBzb3J0RGlyZWN0aW9uPSJhc2NlbmRpbmciIHNvcnRPbj0iY3VzdG9tIi8+CiAgICAgICAgICAgIDwvRGVmaW5lZFJvd1NvcnRJdGVtcz4KICAgICAgICAgICAgPERhdGEgZm9ybWF0PSJDU1YiIHJvd0NvdW50PSI5IiBhdmFpbGFibGVSb3dDb3VudD0iOSIgc2l6ZT0iODIwIiBkYXRhTGF5b3V0PSJtaW5pbWFsIiBncmFuZFRvdGFsPSJmYWxzZSIgaXNJbmRleGVkPSJ0cnVlIiBjb250ZW50S2V5PSI0UjJCU0ZJWURDTDMzQ0tGV1JQV0g2VFFNU01DSUdLTyI+CiAgICAgICAgICAgICAgICA8IVtDREFUQVsyMjU2Ny4wLC0xMDAsMTAwMTIuNTU4NzUxMjgxODcxLDAuNjEwNjkwODA5ODY2ODI2MywxNjA0OS4wLDEuMCwxLjAKMjI1NjcuMCw3LDI2NzQuODQzNjI5MTI3Mzc5MiwwLjI3MjczMDcyMjAzOTkwOTQsNjYzMy4wLDAuMjY3MTQ4ODU3MzA3MzIyMSwwLjQxMzI5Njc3ODYxNTQ5MDEKMjI1NjcuMCwxLDE0NjEuMTIyOTc5NjkyNzI1MywwLjQ1Mzg4MTE4MjU4Mzk3NjEsMjQwOC4wLDAuMTQ1OTI5MDI5MzMwODU1NDEsMC4xNTAwNDA1MDA5NjU3OTIyNwoyMjU2Ny4wLDIsMTczNS4wMTk5NzQxODc3MjgyLDAuNTQyOTUzMzI1NjE3MjgyNiwyMDIyLjAsMC4xNzMyODQzNzM4ODM1MDkwNCwwLjEyNTk4OTE1ODIwMzAwMzMKMjI1NjcuMCwzLDExMzguMjM0MzI0MzcwMjgwNSwwLjY1MjAzMTUwNTMwNTI3NDEsMTQyNS4wLDAuMTEzNjgwNjYzNzE4OTA3NjcsMC4wODg3OTA1Nzg4NTIyNjQ5MwoyMjU2Ny4wLDQsMTI5OS41OTMzNjg1MzE0NzE1LDAuNzQ5MjA2MDIzNDQwNzcyNiwxMTE5LjAsMC4xMjk3OTYzMjg4NzE5ODY4MywwLjA2OTcyMzk3MDM0MDgzMTIKMjI1NjcuMCw1LDU4OS43NjM3ODM0OTU3OTkzLDAuODQ2NDQ1NjA0NzQ2MTI3NSw2NzQuMCwwLjA1ODkwMjQwNDI4NTA0NzkyLDAuMDQxOTk2Mzg2MDY3NjY3NzcKMjI1NjcuMCw2LDM5Ny43NTYwMDA1NDQ3MDAwNCwwLjk0NTMyOTg2NTgzNjg1NjUsNTEzLjAsMC4wMzk3MjU3MDk1MjM5MjkzMTUsMC4wMzE5NjQ2MDgzODY4MTUzOAoyMjU2Ny4wLDAsNzE2LjIyNDY5MTMzMTc5MTksMS42NTk4MzI1ODIwOTk0NDc3LDEyNTUuMCwwLjA3MTUzMjYzMzA3ODQ0MjI0LDAuMDc4MTk4MDE4NTY4MTM1MDkKXV0+CiAgICAgICAgICAgIDwvRGF0YT4KICAgICAgICAgICAgPFN0cmluZ1RhYmxlIGZvcm1hdD0iQ1NWIiByb3dDb3VudD0iOCIgc2l6ZT0iMTIwIiBjb250ZW50S2V5PSJFVlhXNEpBU1k2TVVTS0lFS0czRlhINzNRSllVTlFCWSI+CiAgICAgICAgICAgICAgICA8IVtDREFUQVsiPjEwMCAlIgoiPjQwIC0g4omkNTAgJSIKIj41MCAtIOKJpDYwICUiCiI+NjAgLSDiiaQ3MCAlIgoiPjcwIC0g4omkODAgJSIKIj44MCAtIOKJpDkwICUiCiI+OTAgLSDiiaQxMDAgJSIKIjAgLSDiiaQ0MCAlIgpdXT4KICAgICAgICAgICAgPC9TdHJpbmdUYWJsZT4KICAgICAgICA8L1Jlc3VsdD4KICAgICAgICA8UmVzdWx0IHJlZj0iZGQ2NTM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UzMiIgbGFiZWw9IkN1dCBPZmYgRGF0ZSIgcmVmPSJiaTY1MzIiIGNvbHVtbj0iYzAiIGZvcm1hdD0iRERNTVlZOCIgdXNhZ2U9ImNhdGVnb3JpY2FsIi8+CiAgICAgICAgICAgICAgICA8U3RyaW5nVmFyaWFibGUgdmFybmFtZT0iYmk2NTMzIiBsYWJlbD0iQVRUIEFzc2V0IFR5cGUiIHJlZj0iYmk2NTMzIiBjb2x1bW49ImMxIiBzb3J0T249ImN1c3RvbSIgY3VzdG9tU29ydD0iY3M2MTIwIi8+CiAgICAgICAgICAgICAgICA8U3RyaW5nVmFyaWFibGUgdmFybmFtZT0iYmk2NTM0IiBsYWJlbD0iQVRUIFByb3BlcnR5IFN1YnR5cGUiIHJlZj0iYmk2NTM0IiBjb2x1bW49ImMyIiBzb3J0T249ImN1c3RvbSIgY3VzdG9tU29ydD0iY3MzMzI1Ii8+CiAgICAgICAgICAgICAgICA8TnVtZXJpY1ZhcmlhYmxlIHZhcm5hbWU9ImJpNjUyOCIgbGFiZWw9Ik5vbWluYWwgKG1uKSIgcmVmPSJiaTY1MjgiIGNvbHVtbj0iYzMiIGZvcm1hdD0iQ09NTUExMi4iIHVzYWdlPSJxdWFudGl0YXRpdmUiIGRlZmluZWRBZ2dyZWdhdGlvbj0ic3VtIi8+CiAgICAgICAgICAgICAgICA8TnVtZXJpY1ZhcmlhYmxlIHZhcm5hbWU9ImJpNjUyOSIgbGFiZWw9Ik51bWJlciBvZiBNb3J0Z2FnZSBMb2FucyIgcmVmPSJiaTY1MjkiIGNvbHVtbj0iYzQiIGZvcm1hdD0iQ09NTUExMi4iIHVzYWdlPSJxdWFudGl0YXRpdmUiLz4KICAgICAgICAgICAgICAgIDxOdW1lcmljVmFyaWFibGUgdmFybmFtZT0iYmk2NTMwIiBsYWJlbD0iJSBvZiBUb3RhbCBBc3NldHMiIHJlZj0iYmk2NTMwIiBjb2x1bW49ImM1IiBmb3JtYXQ9IlBFUkNFTlQxMi4yIiB1c2FnZT0icXVhbnRpdGF0aXZlIi8+CiAgICAgICAgICAgICAgICA8TnVtZXJpY1ZhcmlhYmxlIHZhcm5hbWU9ImJpNjUzMSIgbGFiZWw9IiUgTnVtYmVyIG9mIExvYW5zIiByZWY9ImJpNjUzM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y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zMiIgc29ydERpcmVjdGlvbj0iZGVzY2VuZGluZyIvPgogICAgICAgICAgICAgICAgPERlZmluZWRTb3J0SXRlbSB2YXJpYWJsZT0iYmk2NTMzIiBzb3J0RGlyZWN0aW9uPSJhc2NlbmRpbmciIHNvcnRPbj0iY3VzdG9tIi8+CiAgICAgICAgICAgICAgICA8RGVmaW5lZFNvcnRJdGVtIHZhcmlhYmxlPSJiaTY1MzQiIHNvcnREaXJlY3Rpb249ImFzY2VuZGluZyIgc29ydE9uPSJjdXN0b20iLz4KICAgICAgICAgICAgPC9EZWZpbmVkUm93U29ydEl0ZW1zPgogICAgICAgICAgICA8RGF0YSBmb3JtYXQ9IkNTViIgcm93Q291bnQ9IjEzIiBhdmFpbGFibGVSb3dDb3VudD0iMTMiIHNpemU9Ijk1NiIgZGF0YUxheW91dD0ibWluaW1hbCIgZ3JhbmRUb3RhbD0iZmFsc2UiIGlzSW5kZXhlZD0idHJ1ZSIgY29udGVudEtleT0iRElLVkxIRlRDNVg2UktGMkk3MkpNQjRPWkNLMzNOWlYiPgogICAgICAgICAgICAgICAgPCFbQ0RBVEFbMjI1NjcuMCwtMTAwLC0xMDAsMTAwMTIuNTU4NzUxMjgxODcxLDE2MDQ5LjAsMS4wLDEuMAoyMjU2Ny4wLDEsLTEwMCwxMDAxMi41NTg3NTEyODE4NzEsMTYwNDkuMCwxLjAsMS4wCjIyNTY3LjAsMSwxMCwxNDQ0Ljg5NDExNjUyMDI2MTQsMzQ0OS4wLDAuMTQ0MzA4MTc4NTk5NzI4NzUsMC4yMTQ5MDQzNTU0MTE1NTIxMgoyMjU2Ny4wLDEsNyw2MTkuMDQyMzI3OTIwOTgyMSw0NjAuMCwwLjA2MTgyNjU4NjMyMDA3ODEwNiwwLjAyODY2MjIyMTk0NTI5MjU0CjIyNTY3LjAsMSwyLDEwMzMuMjI4MDQ3NzI0OTczMywxNDUyLjAsMC4xMDMxOTMyMDY5OTA0NDAxNywwLjA5MDQ3MjkyNjY2MjA5NzMzCjIyNTY3LjAsMSwxMSwxMjgzLjg4ODcxMzQxMTU2NjQsMjY2LjAsMC4xMjgyMjc4MzMxOTQ3MDYxLDAuMDE2NTc0MjQxMzg1NzU2MTIKMjI1NjcuMCwxLDMsMjgwLjM4NTY4NTcxOTUwODksMzA5LjAsMC4wMjgwMDMzOTk3OTg2MzkwOTgsMC4wMTkyNTM1MzYwNDU4NTk1NTQKMjI1NjcuMCwxLDAsMzQ3LjIwODc4MjQ5MDAwMTA2LDIyMTYuMCwwLjAzNDY3NzMyNzg1NTQzNDQ3NCwwLjEzODA3NzEzODc2MjUzOTcxCjIyNTY3LjAsMSw5LDQwMzkuODczMzI4ODkwODc5Nyw3MTI3LjAsMC40MDM0ODA2MTE2MjQyNDMzNywwLjQ0NDA3NzUxMjYxNzYwODYKMjI1NjcuMCwxLDQsMjU1LjU1MzI5NTA5ODgwMDA1LDMzNC4wLDAuMDI1NTIzMjc1NDYzMDM2MTEsMC4wMjA4MTEyNjU0OTk0MDgwNjIKMjI1NjcuMCwxLDgsMTMzLjQ5MDUwNDQ0Mzk4NCwxNjQuMCwwLjAxMzMzMjMwNjczMTk3MjM1NSwwLjAxMDIxODcwNTIxNTI3ODIxCjIyNTY3LjAsMSw1LDk4Ljk3NzI4NzY0MDAwMDAxLDgyLjAsMC4wMDk4ODUzMTQwNDM5NTc4NzYsMC4wMDUxMDkzNTI2MDc2MzkxMDUKMjI1NjcuMCwxLDYsNDc2LjAxNjY2MTQyMDkzMzcsMTkwLjAsMC4wNDc1NDE5NTkzNzc3NjU1NSwwLjAxMTgzODc0Mzg0Njk2ODY1OQpdXT4KICAgICAgICAgICAgPC9EYXRhPgogICAgICAgICAgICA8U3RyaW5nVGFibGUgZm9ybWF0PSJDU1YiIHJvd0NvdW50PSIxMiIgc2l6ZT0iMTg4IiBjb250ZW50S2V5PSJVSUxIWUVDRUVLMkFVNjRHUkNYWFhINE5JTlg1NUdMRyI+CiAgICAgICAgICAgICAgICA8IVtDREFUQVsiQWdyaWN1bHR1cmUiCiJDb21tZXJjaWFsIgoiSG90ZWwvVG91cmlzbSIKIkluZHVzdHJ5IgoiTGFuZCIKIm8vdyBTb2NpYWwgJiBDdWx0dXJhbCBwdXJwb3NlcyIKIm8vdyB1bmRlciBjb25zdHJ1Y3Rpb24iCiJPZmZpY2UiCiJPdGhlciIKIk90aGVyIGNvbW1lcmNpYWxseSB1c2VkIgoiUmV0YWlsIgoiU2hvcHBpbmcgbWFsbHMiCl1dPgogICAgICAgICAgICA8L1N0cmluZ1RhYmxlPgogICAgICAgIDwvUmVzdWx0PgogICAgICAgIDxSZXN1bHQgcmVmPSJkZDY1NTI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Q3IiBsYWJlbD0iQ3V0IE9mZiBEYXRlIiByZWY9ImJpNjU0NyIgY29sdW1uPSJjMCIgZm9ybWF0PSJERE1NWVk4IiB1c2FnZT0iY2F0ZWdvcmljYWwiLz4KICAgICAgICAgICAgICAgIDxTdHJpbmdWYXJpYWJsZSB2YXJuYW1lPSJiaTY1NDkiIGxhYmVsPSJMb2FuIGJ5IFJhbmtpbmciIHJlZj0iYmk2NTQ5IiBjb2x1bW49ImMxIi8+CiAgICAgICAgICAgICAgICA8TnVtZXJpY1ZhcmlhYmxlIHZhcm5hbWU9ImJpNjU0OCIgbGFiZWw9IiUgb2YgVE9UQUwgQmFsYW5jZSIgcmVmPSJiaTY1NDg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Db2x1bW5Tb3J0SXRlbXM+CiAgICAgICAgICAgICAgICA8RGVmaW5lZFNvcnRJdGVtIHZhcmlhYmxlPSJiaTY1NDciIHNvcnREaXJlY3Rpb249ImFzY2VuZGluZyIvPgogICAgICAgICAgICA8L0RlZmluZWRDb2x1bW5Tb3J0SXRlbXM+CiAgICAgICAgICAgIDxEZWZpbmVkUm93U29ydEl0ZW1zPgogICAgICAgICAgICAgICAgPERlZmluZWRTb3J0SXRlbSB2YXJpYWJsZT0iYmk2NTQ5IiBzb3J0RGlyZWN0aW9uPSJhc2NlbmRpbmciLz4KICAgICAgICAgICAgPC9EZWZpbmVkUm93U29ydEl0ZW1zPgogICAgICAgICAgICA8RGF0YSBmb3JtYXQ9IkNTViIgcm93Q291bnQ9IjIiIGF2YWlsYWJsZVJvd0NvdW50PSIyIiBzaXplPSI1OCIgZGF0YUxheW91dD0ibWluaW1hbCIgZ3JhbmRUb3RhbD0iZmFsc2UiIGlzSW5kZXhlZD0idHJ1ZSIgY29udGVudEtleT0iSVVWTEhaTjQ2UVpDN081UVlSSEFRUU9UUkI0RVJCVjYiPgogICAgICAgICAgICAgICAgPCFbQ0RBVEFbMjI1NjcuMCwwLDAuNzQzMjg0ODc1NjE1MDY2NgoyMjU2Ny4wLDEsMC4yNTY3MTUxMjQzODQ5MzIzCl1dPgogICAgICAgICAgICA8L0RhdGE+CiAgICAgICAgICAgIDxTdHJpbmdUYWJsZSBmb3JtYXQ9IkNTViIgcm93Q291bnQ9IjIiIHNpemU9IjM2IiBjb250ZW50S2V5PSJYUUNYT0tGTFMzMjVFTVBQWUhaUlQ3N1hSSUpENVNJUCI+CiAgICAgICAgICAgICAgICA8IVtDREFUQVsiMXN0IGxpZW4gLyBObyBQcmlvciByYW5rcyIKIk90aGVyIgpdXT4KICAgICAgICAgICAgPC9TdHJpbmdUYWJsZT4KICAgICAgICA8L1Jlc3VsdD4KICAgICAgICA8UmVzdWx0IHJlZj0iZGQ2Nj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AwIiBsYWJlbD0iUmVmaW5hbmNpbmcgTWFya2VyIiByZWY9ImJpNjYwMC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Y2MDA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NjYw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Y2MDciIGxhYmVsPSJEYXRlIiByZWY9ImJpNjYwNyIgY29sdW1uPSJjMCIgZm9ybWF0PSJEQVRFOSIgdXNhZ2U9ImNhdGVnb3JpY2FsIi8+CiAgICAgICAgICAgICAgICA8TnVtZXJpY1ZhcmlhYmxlIHZhcm5hbWU9ImJpNjYwOSIgbGFiZWw9IlRvdGFsIENvdmVyIEFzc2V0cyIgcmVmPSJiaTY2MDkiIGNvbHVtbj0iYzEiIGZvcm1hdD0iQ09NTUExMi4iIHVzYWdlPSJxdWFudGl0YXRpdmUiIGRlZmluZWRBZ2dyZWdhdGlvbj0ic3VtIi8+CiAgICAgICAgICAgICAgICA8TnVtZXJpY1ZhcmlhYmxlIHZhcm5hbWU9ImJpNjYxMCIgbGFiZWw9Ik91dHN0YW5kaW5nIENvdmVyZWQgQm9uZHMiIHJlZj0iYmk2NjEwIiBjb2x1bW49ImMyIiBmb3JtYXQ9IkNPTU1BMTIuIiB1c2FnZT0icXVhbnRpdGF0aXZlIiBkZWZpbmVkQWdncmVnYXRpb249InN1bSIvPgogICAgICAgICAgICAgICAgPE51bWVyaWNWYXJpYWJsZSB2YXJuYW1lPSJiaTY2MTEiIGxhYmVsPSJDb3ZlciBQb29sIFNpemUgW05QVl0gKG1uKSIgcmVmPSJiaTY2MTEiIGNvbHVtbj0iYzMiIGZvcm1hdD0iQ09NTUExMi4iIHVzYWdlPSJxdWFudGl0YXRpdmUiIGRlZmluZWRBZ2dyZWdhdGlvbj0ic3VtIi8+CiAgICAgICAgICAgICAgICA8TnVtZXJpY1ZhcmlhYmxlIHZhcm5hbWU9ImJpNjYxMiIgbGFiZWw9Ik91dHN0YW5kaW5nIENvdmVyZWQgQm9uZHMgW05QVl0gKG1uKSIgcmVmPSJiaTY2MTIiIGNvbHVtbj0iYzQiIGZvcm1hdD0iQ09NTUExMi4iIHVzYWdlPSJxdWFudGl0YXRpdmUiIGRlZmluZWRBZ2dyZWdhdGlvbj0ic3VtIi8+CiAgICAgICAgICAgICAgICA8TnVtZXJpY1ZhcmlhYmxlIHZhcm5hbWU9ImJpNjYxMyIgbGFiZWw9IkFjdHVhbCBOb21pbmFsIE9DIC0gRnVsbCBMb2FuIEJhbGFuY2UiIHJlZj0iYmk2NjEzIiBjb2x1bW49ImM1IiBmb3JtYXQ9IlBFUkNFTlQzMi4yIiB1c2FnZT0icXVhbnRpdGF0aXZlIiBkZWZpbmVkQWdncmVnYXRpb249InN1bSIvPgogICAgICAgICAgICAgICAgPE51bWVyaWNWYXJpYWJsZSB2YXJuYW1lPSJiaTY2MTQiIGxhYmVsPSJBY3R1YWwgTm9taW5hbCBPQyAtIEVsaWdpYmxlIExvYW4gQmFsYW5jZSIgcmVmPSJiaTY2MTQiIGNvbHVtbj0iYzYiIGZvcm1hdD0iQ09NTUEzMi4yIiB1c2FnZT0icXVhbnRpdGF0aXZlIiBkZWZpbmVkQWdncmVnYXRpb249InN1bSIvPgogICAgICAgICAgICAgICAgPE51bWVyaWNWYXJpYWJsZSB2YXJuYW1lPSJiaTY2MTUiIGxhYmVsPSJBY3R1YWwgTlBWIE9DIiByZWY9ImJpNjYxNSIgY29sdW1uPSJjNyIgZm9ybWF0PSJQRVJDRU5UMzIuMiIgdXNhZ2U9InF1YW50aXRhdGl2ZSIgZGVmaW5lZEFnZ3JlZ2F0aW9uPSJzdW0iLz4KICAgICAgICAgICAgICAgIDxOdW1lcmljVmFyaWFibGUgdmFybmFtZT0iYmk2NjE2IiBsYWJlbD0iQ2FzaCBpbiBFVVIiIHJlZj0iYmk2NjE2IiBjb2x1bW49ImM4IiBmb3JtYXQ9IkNPTU1BMzIuMiIgdXNhZ2U9InF1YW50aXRhdGl2ZSIgZGVmaW5lZEFnZ3JlZ2F0aW9uPSJzdW0iLz4KICAgICAgICAgICAgICAgIDxOdW1lcmljVmFyaWFibGUgdmFybmFtZT0iYmk2NjE3IiBsYWJlbD0iJSBDb3ZlciBQb29sIExvYW5zIiByZWY9ImJpNjYxNyIgY29sdW1uPSJjOSIgZm9ybWF0PSJQRVJDRU5UMTIuMiIgdXNhZ2U9InF1YW50aXRhdGl2ZSIgZGVmaW5lZEFnZ3JlZ2F0aW9uPSJzdW0iLz4KICAgICAgICAgICAgICAgIDxOdW1lcmljVmFyaWFibGUgdmFybmFtZT0iYmk2NjE4IiBsYWJlbD0iJSBTdWIgQm9uZHMiIHJlZj0iYmk2NjE4IiBjb2x1bW49ImMxMCIgZm9ybWF0PSJQRVJDRU5UMTIuMiIgdXNhZ2U9InF1YW50aXRhdGl2ZSIgZGVmaW5lZEFnZ3JlZ2F0aW9uPSJzdW0iLz4KICAgICAgICAgICAgICAgIDxOdW1lcmljVmFyaWFibGUgdmFybmFtZT0iYmk2NjE5IiBsYWJlbD0iJSBDb3ZlciBQb29sIENhc2giIHJlZj0iYmk2NjE5IiBjb2x1bW49ImMxMSIgZm9ybWF0PSJQRVJDRU5UMTIuMiIgdXNhZ2U9InF1YW50aXRhdGl2ZSIgZGVmaW5lZEFnZ3JlZ2F0aW9uPSJzdW0iLz4KICAgICAgICAgICAgICAgIDxOdW1lcmljVmFyaWFibGUgdmFybmFtZT0iYmk2NjIwIiBsYWJlbD0iTGVnYWxseSBSZXF1aXJlZCBOb21pbmFsIE9DIiByZWY9ImJpNjYyMCIgY29sdW1uPSJjMTIiIGZvcm1hdD0iUEVSQ0VOVDE1LjIiIHVzYWdlPSJxdWFudGl0YXRpdmUiIGRlZmluZWRBZ2dyZWdhdGlvbj0ic3VtIi8+CiAgICAgICAgICAgIDwvVmFyaWFibGVzPgogICAgICAgICAgICA8Q29sdW1ucz4KICAgICAgICAgICAgICAgIDxOdW1lcmljQ29sdW1uIGNvbG5hbWU9ImMwIiBlbmNvZGluZz0idGV4dCIgZGF0YVR5cGU9ImRhdGUiLz4KICAgICAgICAgICAgICAgIDxOdW1lcmljQ29sdW1uIGNvbG5hbWU9ImMxIiBlbmNvZGluZz0idGV4dCIgZGF0YVR5cGU9ImRvdWJsZ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ICAgIDxOdW1lcmljQ29sdW1uIGNvbG5hbWU9ImM3IiBlbmNvZGluZz0idGV4dCIgZGF0YVR5cGU9ImRvdWJsZSIvPgogICAgICAgICAgICAgICAgPE51bWVyaWNDb2x1bW4gY29sbmFtZT0iYzgiIGVuY29kaW5nPSJ0ZXh0IiBkYXRhVHlwZT0iZG91YmxlIi8+CiAgICAgICAgICAgICAgICA8TnVtZXJpY0NvbHVtbiBjb2xuYW1lPSJjOSIgZW5jb2Rpbmc9InRleHQiIGRhdGFUeXBlPSJkb3VibGUiLz4KICAgICAgICAgICAgICAgIDxOdW1lcmljQ29sdW1uIGNvbG5hbWU9ImMxMCIgZW5jb2Rpbmc9InRleHQiIGRhdGFUeXBlPSJkb3VibGUiLz4KICAgICAgICAgICAgICAgIDxOdW1lcmljQ29sdW1uIGNvbG5hbWU9ImMxMSIgZW5jb2Rpbmc9InRleHQiIGRhdGFUeXBlPSJkb3VibGUiLz4KICAgICAgICAgICAgICAgIDxOdW1lcmljQ29sdW1uIGNvbG5hbWU9ImMxMiIgZW5jb2Rpbmc9InRleHQiIGRhdGFUeXBlPSJkb3VibGUiLz4KICAgICAgICAgICAgPC9Db2x1bW5zPgogICAgICAgICAgICA8RGVmaW5lZFNvcnRJdGVtcz4KICAgICAgICAgICAgICAgIDxEZWZpbmVkU29ydEl0ZW0gdmFyaWFibGU9ImJpNjYwNyIgc29ydERpcmVjdGlvbj0iYXNjZW5kaW5nIi8+CiAgICAgICAgICAgIDwvRGVmaW5lZFNvcnRJdGVtcz4KICAgICAgICAgICAgPERhdGEgZm9ybWF0PSJDU1YiIHJvd0NvdW50PSIwIiBhdmFpbGFibGVSb3dDb3VudD0iMCIgc2l6ZT0iMCIgZGF0YUxheW91dD0ibWluaW1hbCIgZ3JhbmRUb3RhbD0iZmFsc2UiIGlzSW5kZXhlZD0iZmFsc2UiLz4KICAgICAgICA8L1Jlc3VsdD4KICAgICAgICA8UmVzdWx0IHJlZj0iZGQ2NjM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zEuMjE5WiI+CiAgICAgICAgICAgIDxWYXJpYWJsZXM+CiAgICAgICAgICAgICAgICA8TnVtZXJpY1ZhcmlhYmxlIHZhcm5hbWU9ImJpNjYyNSIgbGFiZWw9IkN1dCBPZmYgRGF0ZSIgcmVmPSJiaTY2MjUiIGNvbHVtbj0iYzAiIGZvcm1hdD0iRERNTVlZOCIgdXNhZ2U9ImNhdGVnb3JpY2FsIi8+CiAgICAgICAgICAgICAgICA8U3RyaW5nVmFyaWFibGUgdmFybmFtZT0iYmk2NjI3IiBsYWJlbD0iQXNzZXQgLyBMaWFiaWxpdHkiIHJlZj0iYmk2NjI3IiBjb2x1bW49ImMxIi8+CiAgICAgICAgICAgICAgICA8U3RyaW5nVmFyaWFibGUgdmFybmFtZT0iYmk2NjI4IiBsYWJlbD0iUmVzaWR1YWwgTGlmZSBieSBCdWNrZXRzIiByZWY9ImJpNjYyOCIgY29sdW1uPSJjMiIgc29ydE9uPSJjdXN0b20iIGN1c3RvbVNvcnQ9ImNzNjU1Ii8+CiAgICAgICAgICAgICAgICA8TnVtZXJpY1ZhcmlhYmxlIHZhcm5hbWU9ImJpNjYyNiIgbGFiZWw9IlByaW5jaXBhbCBQYWlkIGluIEVVUiIgcmVmPSJiaTY2MjYiIGNvbHVtbj0iYzMiIGZvcm1hdD0iQ09NTUEzMi4y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wIi8+CiAgICAgICAgICAgICAgICA8U3RyaW5nQ29sdW1uIGNvbG5hbWU9ImMyIiBlbmNvZGluZz0idGV4dCIgbWF4TGVuZ3RoPSIwIi8+CiAgICAgICAgICAgICAgICA8TnVtZXJpY0NvbHVtbiBjb2xuYW1lPSJjMyIgZW5jb2Rpbmc9InRleHQiIGRhdGFUeXBlPSJkb3VibGUiLz4KICAgICAgICAgICAgPC9Db2x1bW5zPgogICAgICAgICAgICA8RGVmaW5lZENvbHVtblNvcnRJdGVtcz4KICAgICAgICAgICAgICAgIDxEZWZpbmVkU29ydEl0ZW0gdmFyaWFibGU9ImJpNjYyNSIgc29ydERpcmVjdGlvbj0iZGVzY2VuZGluZyIvPgogICAgICAgICAgICA8L0RlZmluZWRDb2x1bW5Tb3J0SXRlbXM+CiAgICAgICAgICAgIDxEZWZpbmVkUm93U29ydEl0ZW1zPgogICAgICAgICAgICAgICAgPERlZmluZWRTb3J0SXRlbSB2YXJpYWJsZT0iYmk2NjI3IiBzb3J0RGlyZWN0aW9uPSJhc2NlbmRpbmciLz4KICAgICAgICAgICAgICAgIDxEZWZpbmVkU29ydEl0ZW0gdmFyaWFibGU9ImJpNjYyOCIgc29ydERpcmVjdGlvbj0iYXNjZW5kaW5nIiBzb3J0T249ImN1c3RvbSIvPgogICAgICAgICAgICA8L0RlZmluZWRSb3dTb3J0SXRlbXM+CiAgICAgICAgICAgIDxEYXRhIGZvcm1hdD0iQ1NWIiByb3dDb3VudD0iMCIgYXZhaWxhYmxlUm93Q291bnQ9IjAiIHNpemU9IjAiIGRhdGFMYXlvdXQ9Im1pbmltYWwiIGdyYW5kVG90YWw9ImZhbHNlIiBpc0luZGV4ZWQ9ImZhbHNlIi8+CiAgICAgICAgPC9SZXN1bHQ+CiAgICAgICAgPFJlc3VsdCByZWY9ImRkNjY0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Y2NDAiIGxhYmVsPSJDdXQgT2ZmIERhdGUiIHJlZj0iYmk2NjQwIiBjb2x1bW49ImMwIiBmb3JtYXQ9IkRETU1ZWTgiIHVzYWdlPSJjYXRlZ29yaWNhbCIvPgogICAgICAgICAgICAgICAgPFN0cmluZ1ZhcmlhYmxlIHZhcm5hbWU9ImJpNjY0MSIgbGFiZWw9IkFzc2V0IC8gQm9uZCIgcmVmPSJiaTY2NDEiIGNvbHVtbj0iYzEiLz4KICAgICAgICAgICAgICAgIDxOdW1lcmljVmFyaWFibGUgdmFybmFtZT0iYmk2NjM5IiBsYWJlbD0iQXZlcmFnZSBMaWZlIiByZWY9ImJpNjYzOSIgY29sdW1uPSJjMiIgZm9ybWF0PSJDT01NQTMyLjIiIHVzYWdlPSJxdWFudGl0YXRpdmUiIGRlZmluZWRBZ2dyZWdhdGlvbj0ic3VtIi8+CiAgICAgICAgICAgICAgICA8TnVtZXJpY1ZhcmlhYmxlIHZhcm5hbWU9ImJpNjYzOCIgbGFiZWw9IldlaWdodGVkIEF2ZXJhZ2UgTGlmZSAoaW4geWVhcnMpIiByZWY9ImJpNjYzOCIgY29sdW1uPSJjMyIgZm9ybWF0PSJDT01NQTEyLjE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FJvd1NvcnRJdGVtcz4KICAgICAgICAgICAgICAgIDxEZWZpbmVkU29ydEl0ZW0gdmFyaWFibGU9ImJpNjY0MCIgc29ydERpcmVjdGlvbj0iZGVzY2VuZGluZyIvPgogICAgICAgICAgICAgICAgPERlZmluZWRTb3J0SXRlbSB2YXJpYWJsZT0iYmk2NjQxIiBzb3J0RGlyZWN0aW9uPSJhc2NlbmRpbmciLz4KICAgICAgICAgICAgPC9EZWZpbmVkUm93U29ydEl0ZW1zPgogICAgICAgICAgICA8RGF0YSBmb3JtYXQ9IkNTViIgcm93Q291bnQ9IjIiIGF2YWlsYWJsZVJvd0NvdW50PSIyIiBzaXplPSIzMSIgZGF0YUxheW91dD0ibWluaW1hbCIgZ3JhbmRUb3RhbD0iZmFsc2UiIGlzSW5kZXhlZD0idHJ1ZSIgY29udGVudEtleT0iWVFRNEdQVVU3NFNCVUdRSU5LT0NIRERLNEdMR1pXQ0UiPgogICAgICAgICAgICAgICAgPCFbQ0RBVEFbMjI1NjcuMCwtMTAwLC4sLgoyMjU2Ny4wLDAsLiwuCl1dPgogICAgICAgICAgICA8L0RhdGE+CiAgICAgICAgICAgIDxTdHJpbmdUYWJsZSBmb3JtYXQ9IkNTViIgcm93Q291bnQ9IjEiIHNpemU9IjgiIGNvbnRlbnRLZXk9IkE0UE1ORU01NjJXUzNBSkNJWTZMT0JGV1hRUFAzWjdKIj4KICAgICAgICAgICAgICAgIDwhW0NEQVRBWyJBU1NFVCIKXV0+CiAgICAgICAgICAgIDwvU3RyaW5nVGFibGU+CiAgICAgICAgPC9SZXN1bHQ+CiAgICAgICAgPFJlc3VsdCByZWY9ImRkNjY1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FN0cmluZ1ZhcmlhYmxlIHZhcm5hbWU9ImJpNjY1MiIgbGFiZWw9IkFzc2V0IC8gQm9uZCIgcmVmPSJiaTY2NTIiIGNvbHVtbj0iYzAiLz4KICAgICAgICAgICAgICAgIDxTdHJpbmdWYXJpYWJsZSB2YXJuYW1lPSJiaTY2NTMiIGxhYmVsPSJDdXJyZW5jeSIgcmVmPSJiaTY2NTMiIGNvbHVtbj0iYzEiLz4KICAgICAgICAgICAgICAgIDxOdW1lcmljVmFyaWFibGUgdmFybmFtZT0iYmk2NjUxIiBsYWJlbD0iQmFsYW5jZSIgcmVmPSJiaTY2NTE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jY1MiIgc29ydERpcmVjdGlvbj0iYXNjZW5kaW5nIi8+CiAgICAgICAgICAgICAgICA8RGVmaW5lZFNvcnRJdGVtIHZhcmlhYmxlPSJiaTY2NTMiIHNvcnREaXJlY3Rpb249ImFzY2VuZGluZyIvPgogICAgICAgICAgICA8L0RlZmluZWRSb3dTb3J0SXRlbXM+CiAgICAgICAgICAgIDxEYXRhIGZvcm1hdD0iQ1NWIiByb3dDb3VudD0iMyIgYXZhaWxhYmxlUm93Q291bnQ9IjMiIHNpemU9Ijc0IiBkYXRhTGF5b3V0PSJtaW5pbWFsIiBncmFuZFRvdGFsPSJmYWxzZSIgaXNJbmRleGVkPSJ0cnVlIiBjb250ZW50S2V5PSIzNkRLVllPQTZLTlRURk5BVDJZTDVBTTNVRlBIV01BQyI+CiAgICAgICAgICAgICAgICA8IVtDREFUQVswLC0xMDAsNC4yOTEwMDY5MTgzNzYwMzdFOQowLDEsNjk0MjM2NC4zMTAwMDAwMDA1CjAsMiw0LjI4NDA2NDU1NDA2NjAzN0U5Cl1dPgogICAgICAgICAgICA8L0RhdGE+CiAgICAgICAgICAgIDxTdHJpbmdUYWJsZSBmb3JtYXQ9IkNTViIgcm93Q291bnQ9IjMiIHNpemU9IjIwIiBjb250ZW50S2V5PSI3V0Y1WkZSRVVTVU1BSldJS0Q1UUZZSUJJRU9JVERZNyI+CiAgICAgICAgICAgICAgICA8IVtDREFUQVsiQVNTRVQiCiJDSEYiCiJFVVIiCl1dPgogICAgICAgICAgICA8L1N0cmluZ1RhYmxlPgogICAgICAgIDwvUmVzdWx0PgogICAgICAgIDxSZXN1bHQgcmVmPSJkZDY2Nj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Y2NjIiIGxhYmVsPSJBc3NldCAvIEJvbmQiIHJlZj0iYmk2NjYyIiBjb2x1bW49ImMwIi8+CiAgICAgICAgICAgICAgICA8U3RyaW5nVmFyaWFibGUgdmFybmFtZT0iYmk2NjYzIiBsYWJlbD0iSW50ZXJlc3QgUmF0ZSBCZWhhdmlvciIgcmVmPSJiaTY2NjMiIGNvbHVtbj0iYzEiLz4KICAgICAgICAgICAgICAgIDxOdW1lcmljVmFyaWFibGUgdmFybmFtZT0iYmk2NjY1IiBsYWJlbD0iQmFsYW5jZSIgcmVmPSJiaTY2NjUiIGNvbHVtbj0iYzIiIGZvcm1hdD0iQ09NTUEzMi4yIiB1c2FnZT0icXVhbnRpdGF0aXZlIiBkZWZpbmVkQWdncmVnYXRpb249InN1bSIvPgogICAgICAgICAgICA8L1ZhcmlhYmxlcz4KICAgICAgICAgICAgPENvbHVtbnM+CiAgICAgICAgICAgICAgICA8U3RyaW5nQ29sdW1uIGNvbG5hbWU9ImMwIiBlbmNvZGluZz0idGV4dCIgbWF4TGVuZ3RoPSIwIi8+CiAgICAgICAgICAgICAgICA8U3RyaW5nQ29sdW1uIGNvbG5hbWU9ImMxIiBlbmNvZGluZz0idGV4dCIgbWF4TGVuZ3RoPSIwIi8+CiAgICAgICAgICAgICAgICA8TnVtZXJpY0NvbHVtbiBjb2xuYW1lPSJjMiIgZW5jb2Rpbmc9InRleHQiIGRhdGFUeXBlPSJkb3VibGUiLz4KICAgICAgICAgICAgPC9Db2x1bW5zPgogICAgICAgICAgICA8RGF0YSBmb3JtYXQ9IkNTViIgcm93Q291bnQ9IjEiIGF2YWlsYWJsZVJvd0NvdW50PSIxIiBzaXplPSI0IiBkYXRhTGF5b3V0PSJtaW5pbWFsIiBncmFuZFRvdGFsPSJ0cnVlIiBpc0luZGV4ZWQ9ImZhbHNlIiBjb250ZW50S2V5PSJZREk1T0gyRVpaQkxaWk5FVU1WR0E1STJWVk9SQkhWRyI+CiAgICAgICAgICAgICAgICA8IVtDREFUQVssLC4KXV0+CiAgICAgICAgICAgIDwvRGF0YT4KICAgICAgICA8L1Jlc3VsdD4KICAgICAgICA8UmVzdWx0IHJlZj0iZGQ2Njc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kuOTk4WiI+CiAgICAgICAgICAgIDxWYXJpYWJsZXM+CiAgICAgICAgICAgICAgICA8TnVtZXJpY1ZhcmlhYmxlIHZhcm5hbWU9ImJpNjY3MiIgbGFiZWw9IkpvaW5lZCBDdXQgT2ZmIERhdGUiIHJlZj0iYmk2NjcyIiBjb2x1bW49ImMwIiBmb3JtYXQ9IkRBVEU5IiB1c2FnZT0iY2F0ZWdvcmljYWwiLz4KICAgICAgICAgICAgICAgIDxTdHJpbmdWYXJpYWJsZSB2YXJuYW1lPSJiaTY2NzQiIGxhYmVsPSJFVSIgcmVmPSJiaTY2NzQiIGNvbHVtbj0iYzEiLz4KICAgICAgICAgICAgICAgIDxTdHJpbmdWYXJpYWJsZSB2YXJuYW1lPSJiaTY2NzUiIGxhYmVsPSJTdWJzdGl0dXRlIEFzc2V0cyAtIENvdW50cnkiIHJlZj0iYmk2Njc1IiBjb2x1bW49ImMyIiBzb3J0T249ImN1c3RvbSIgY3VzdG9tU29ydD0iY3M0NTA1Ii8+CiAgICAgICAgICAgICAgICA8TnVtZXJpY1ZhcmlhYmxlIHZhcm5hbWU9ImJpNjY3MyIgbGFiZWw9Ik5vbWluYWwgKG1uKSIgcmVmPSJiaTY2NzMiIGNvbHVtbj0iYzMiIGZvcm1hdD0iQ09NTUExMi4iIHVzYWdlPSJxdWFudGl0YXRpdmUiIGRlZmluZWRBZ2dyZWdhdGlvbj0ic3Vt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2NjcyIiBzb3J0RGlyZWN0aW9uPSJkZXNjZW5kaW5nIi8+CiAgICAgICAgICAgIDwvRGVmaW5lZENvbHVtblNvcnRJdGVtcz4KICAgICAgICAgICAgPERlZmluZWRSb3dTb3J0SXRlbXM+CiAgICAgICAgICAgICAgICA8RGVmaW5lZFNvcnRJdGVtIHZhcmlhYmxlPSJiaTY2NzQiIHNvcnREaXJlY3Rpb249ImFzY2VuZGluZyIvPgogICAgICAgICAgICAgICAgPERlZmluZWRTb3J0SXRlbSB2YXJpYWJsZT0iYmk2Njc1IiBzb3J0RGlyZWN0aW9uPSJhc2NlbmRpbmciIHNvcnRPbj0iY3VzdG9tIi8+CiAgICAgICAgICAgIDwvRGVmaW5lZFJvd1NvcnRJdGVtcz4KICAgICAgICAgICAgPERhdGEgZm9ybWF0PSJDU1YiIHJvd0NvdW50PSIzIiBhdmFpbGFibGVSb3dDb3VudD0iMyIgc2l6ZT0iNjAiIGRhdGFMYXlvdXQ9Im1pbmltYWwiIGdyYW5kVG90YWw9ImZhbHNlIiBpc0luZGV4ZWQ9InRydWUiIGNvbnRlbnRLZXk9IkJSQjJTQzVJUVNBRU9FWUI0WjVJS1BESE1NUzZXUk80Ij4KICAgICAgICAgICAgICAgIDwhW0NEQVRBWzIyNTY3LjAsLTEwMCwtMTAwLDkyLjQKMjI1NjcuMCwxLC0xMDAsOTIuNAoyMjU2Ny4wLDEsMCw5Mi40Cl1dPgogICAgICAgICAgICA8L0RhdGE+CiAgICAgICAgICAgIDxTdHJpbmdUYWJsZSBmb3JtYXQ9IkNTViIgcm93Q291bnQ9IjIiIHNpemU9IjM2IiBjb250ZW50S2V5PSI3SUlZU1pGWVM2RVlXRFRUMkJESVpPRjIzVkE2N01WNSI+CiAgICAgICAgICAgICAgICA8IVtDREFUQVsiRG9tZXN0aWMgKENvdW50cnkgb2YgSXNzdWVyKSIKIkVVIgpdXT4KICAgICAgICAgICAgPC9TdHJpbmdUYWJsZT4KICAgICAgICA8L1Jlc3VsdD4KICAgICAgICA8UmVzdWx0IHJlZj0iZGQ2Njg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g2IiBsYWJlbD0iQ0MgZWxpZ2liaWxpdHkiIHJlZj0iYmk2Njg2IiBjb2x1bW49ImMwIi8+CiAgICAgICAgICAgICAgICA8TnVtZXJpY1ZhcmlhYmxlIHZhcm5hbWU9ImJpNjY4OCIgbGFiZWw9Ik5vbWluYWwgKG1uKSIgcmVmPSJiaTY2ODg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2Njg2IiBzb3J0RGlyZWN0aW9uPSJhc2NlbmRpbmciLz4KICAgICAgICAgICAgPC9EZWZpbmVkU29ydEl0ZW1zPgogICAgICAgICAgICA8RGF0YSBmb3JtYXQ9IkNTViIgcm93Q291bnQ9IjEiIGF2YWlsYWJsZVJvd0NvdW50PSIxIiBzaXplPSIyMyIgZGF0YUxheW91dD0ibWluaW1hbCIgZ3JhbmRUb3RhbD0iZmFsc2UiIGlzSW5kZXhlZD0iZmFsc2UiIGNvbnRlbnRLZXk9IkI2TUhUV1ZVRFJLQkVIV0NaV1JNU1lFSkVNVFZFVjQ3Ij4KICAgICAgICAgICAgICAgIDwhW0NEQVRBWyJZIiwxNzU2LjcyMjA4MzIwMjA2MTkKXV0+CiAgICAgICAgICAgIDwvRGF0YT4KICAgICAgICA8L1Jlc3VsdD4KICAgICAgICA8UmVzdWx0IHJlZj0iZGQzNTk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kyIiBsYWJlbD0iUmVmaW5hbmNpbmcgTWFya2VyIiByZWY9ImJpMzU5Mi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OTI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MzUw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1MTgiIGxhYmVsPSJDdXQgT2ZmIERhdGUiIHJlZj0iYmkzNTE4IiBjb2x1bW49ImMwIiBmb3JtYXQ9IkRETU1ZWTgiIHVzYWdlPSJjYXRlZ29yaWNhbCIvPgogICAgICAgICAgICAgICAgPE51bWVyaWNWYXJpYWJsZSB2YXJuYW1lPSJiaTM1MTQiIGxhYmVsPSJOTy4gT0YgTE9BTlMiIHJlZj0iYmkzNTE0IiBjb2x1bW49ImMxIiBmb3JtYXQ9IkNPTU1BMTIuIiB1c2FnZT0icXVhbnRpdGF0aXZlIi8+CiAgICAgICAgICAgICAgICA8TnVtZXJpY1ZhcmlhYmxlIHZhcm5hbWU9ImJpMzUyMiIgbGFiZWw9Ik5PLiBPRiBCT1JST1dFUlM6IiByZWY9ImJpMzUyMiIgY29sdW1uPSJjMiIgZm9ybWF0PSJDT01NQTEyLiIgdXNhZ2U9InF1YW50aXRhdGl2ZSIvPgogICAgICAgICAgICAgICAgPE51bWVyaWNWYXJpYWJsZSB2YXJuYW1lPSJiaTM2ODkiIGxhYmVsPSJOTy4gT0YgR1VBUkFOVE9SUyIgcmVmPSJiaTM2ODkiIGNvbHVtbj0iYzMiIGZvcm1hdD0iQ09NTUExMi4iIHVzYWdlPSJxdWFudGl0YXRpdmUiLz4KICAgICAgICAgICAgPC9WYXJpYWJsZXM+CiAgICAgICAgICAgIDxDb2x1bW5zPgogICAgICAgICAgICAgICAgPE51bWVyaWNDb2x1bW4gY29sbmFtZT0iYzAiIGVuY29kaW5nPSJ0ZXh0IiBkYXRhVHlwZT0iZGF0ZSIvPgogICAgICAgICAgICAgICAgPE51bWVyaWNDb2x1bW4gY29sbmFtZT0iYzEiIGVuY29kaW5nPSJ0ZXh0IiBkYXRhVHlwZT0iZG91Ymxl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zNTE4IiBzb3J0RGlyZWN0aW9uPSJkZXNjZW5kaW5nIi8+CiAgICAgICAgICAgIDwvRGVmaW5lZFJvd1NvcnRJdGVtcz4KICAgICAgICAgICAgPERhdGEgZm9ybWF0PSJDU1YiIHJvd0NvdW50PSIxIiBhdmFpbGFibGVSb3dDb3VudD0iMSIgc2l6ZT0iMjgiIGRhdGFMYXlvdXQ9Im1pbmltYWwiIGdyYW5kVG90YWw9ImZhbHNlIiBpc0luZGV4ZWQ9ImZhbHNlIiBjb250ZW50S2V5PSJIM0xORk80Q1RMUVJSUEFEMlQ0UkEyT0xCMlgzQVQ2NSI+CiAgICAgICAgICAgICAgICA8IVtDREFUQVsyMjU2Ny4wLDk5ODcuMCw1NTk4LjAsMjA5LjAKXV0+CiAgICAgICAgICAgIDwvRGF0YT4KICAgICAgICA8L1Jlc3VsdD4KICAgICAgICA8UmVzdWx0IHJlZj0iZGQzNzE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cxNSIgbGFiZWw9IkN1dCBPZmYgRGF0ZSIgcmVmPSJiaTM3MTUiIGNvbHVtbj0iYzAiIGZvcm1hdD0iRERNTVlZOCIgdXNhZ2U9ImNhdGVnb3JpY2FsIi8+CiAgICAgICAgICAgICAgICA8U3RyaW5nVmFyaWFibGUgdmFybmFtZT0iYmkzNzE2IiBsYWJlbD0iTG9hbiBCdWNrZXRzIiByZWY9ImJpMzcxNiIgY29sdW1uPSJjMSIgc29ydE9uPSJjdXN0b20iIGN1c3RvbVNvcnQ9ImNzMTUxNiIvPgogICAgICAgICAgICAgICAgPE51bWVyaWNWYXJpYWJsZSB2YXJuYW1lPSJiaTM3MTAiIGxhYmVsPSJBdmVyYWdlIE5vbWluYWwgKDAwMHMpIiByZWY9ImJpMzcxMCIgY29sdW1uPSJjMiIgZm9ybWF0PSJDT01NQTEyLiIgdXNhZ2U9InF1YW50aXRhdGl2ZSIgZGVmaW5lZEFnZ3JlZ2F0aW9uPSJhdmVyYWdlIi8+CiAgICAgICAgICAgICAgICA8TnVtZXJpY1ZhcmlhYmxlIHZhcm5hbWU9ImJpMzcxMSIgbGFiZWw9Ik5vbWluYWwgKG1uKSIgcmVmPSJiaTM3MTEiIGNvbHVtbj0iYzMiIGZvcm1hdD0iQ09NTUExMi4iIHVzYWdlPSJxdWFudGl0YXRpdmUiIGRlZmluZWRBZ2dyZWdhdGlvbj0ic3VtIi8+CiAgICAgICAgICAgICAgICA8TnVtZXJpY1ZhcmlhYmxlIHZhcm5hbWU9ImJpMzc0MSIgbGFiZWw9Ik5PLiBPRiBMT0FOUyIgcmVmPSJiaTM3NDEiIGNvbHVtbj0iYzQiIGZvcm1hdD0iQ09NTUExMi4iIHVzYWdlPSJxdWFudGl0YXRpdmUiLz4KICAgICAgICAgICAgICAgIDxOdW1lcmljVmFyaWFibGUgdmFybmFtZT0iYmkzNzEzIiBsYWJlbD0iJSBvZiBUb3RhbCBBc3NldHMiIHJlZj0iYmkzNzEzIiBjb2x1bW49ImM1IiBmb3JtYXQ9IlBFUkNFTlQxMi4yIiB1c2FnZT0icXVhbnRpdGF0aXZlIi8+CiAgICAgICAgICAgICAgICA8TnVtZXJpY1ZhcmlhYmxlIHZhcm5hbWU9ImJpMzcxNCIgbGFiZWw9IiUgTnVtYmVyIG9mIExvYW5zIiByZWY9ImJpMzcx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E1IiBzb3J0RGlyZWN0aW9uPSJkZXNjZW5kaW5nIi8+CiAgICAgICAgICAgICAgICA8RGVmaW5lZFNvcnRJdGVtIHZhcmlhYmxlPSJiaTM3MTYiIHNvcnREaXJlY3Rpb249ImFzY2VuZGluZyIgc29ydE9uPSJjdXN0b20iLz4KICAgICAgICAgICAgPC9EZWZpbmVkUm93U29ydEl0ZW1zPgogICAgICAgICAgICA8RGF0YSBmb3JtYXQ9IkNTViIgcm93Q291bnQ9IjciIGF2YWlsYWJsZVJvd0NvdW50PSI3IiBzaXplPSI2MjMiIGRhdGFMYXlvdXQ9Im1pbmltYWwiIGdyYW5kVG90YWw9ImZhbHNlIiBpc0luZGV4ZWQ9InRydWUiIGNvbnRlbnRLZXk9IjVMSVZaUlZPVUxDRTdXNjNKWE42VDNSVzdOR1E1U0VKIj4KICAgICAgICAgICAgICAgIDwhW0NEQVRBWzIyNTY3LjAsLTEwMCw0MjAuNDA3MjIxMjI1MTk5MjQsNDE5OC42MDY5MTgzNzYwNjYsOTk4Ny4wLDEuMCwxLjAKMjI1NjcuMCwwLDQwLjExMDQxNzY4NjYxODIzLDIwNS42MDYwMDEwNjE2MDU1Myw1MTI2LjAsMC4wNDg5NzAwNTI0NjIzMzY2NSwwLjUxMzI2NzI0NzQyMTY0ODEKMjI1NjcuMCwyLDE4MS4yMTcwNjkzMzMzMTIwOCw0NjAuMjkxMzU2MTA2NjEzNjUsMjU0MC4wLDAuMTA5NjI5NTQyNjIwOTIzNjEsMC4yNTQzMzA2Mjk4MTg3NjQ0CjIyNTY3LjAsMyw0MDQuODE1NzkxNTE1NTI0ODQsNDIwLjYwMzYwNzM4NDYzMDUsMTAzOS4wLDAuMTAwMTc2OTQzMzQzNzAxMDcsMC4xMDQwMzUyNDU4MTk1NjU0NAoyMjU2Ny4wLDUsNzAxLjQzMzQ1NjQ3OTE3ODcsNTA1LjAzMjA4ODY2NTAwOTEsNzIwLjAsMC4xMjAyODU2MzI0Njg4NjMwNSwwLjA3MjA5MzcyMTgzODM4OTkxCjIyNTY3LjAsMSwxOTY1LjE1OTYyODc3MzQyMiw5ODAuNjE0NjU0NzU3OTM3NCw0OTkuMCwwLjIzMzU1NzE0NzM2MzgyNTgyLDAuMDQ5OTY0OTU0NDQwNzczMDEKMjI1NjcuMCw0LDI1ODE2LjgxMjg2MzQ5NjI3LDE2MjYuNDU5MjEwNDAwMjY1Miw2My4wLDAuMzg3MzgwNjgxNzQwMzQ4OCwwLjAwNjMwODIwMDY2MDg1OTExNjUKXV0+CiAgICAgICAgICAgIDwvRGF0YT4KICAgICAgICAgICAgPFN0cmluZ1RhYmxlIGZvcm1hdD0iQ1NWIiByb3dDb3VudD0iNiIgc2l6ZT0iMTI4IiBjb250ZW50S2V5PSJQTFkyQzRXVDNLSlFQUkRGQzIyWE5WVkw0QVVWSEtXTSI+CiAgICAgICAgICAgICAgICA8IVtDREFUQVsiPjAgLSA8PTEwMCwwMDAiCiI+MSwwMDAsMDAwIC0gPD01LDAwMCwwMDAiCiI+MTAwLDAwMCAtIDw9MzAwLDAwMCIKIj4zMDAsMDAwIC0gPD01MDAsMDAwIgoiPjUsMDAwLDAwMCIKIj41MDAsMDAwIC0gPD0xLDAwMCwwMDAiCl1dPgogICAgICAgICAgICA8L1N0cmluZ1RhYmxlPgogICAgICAgIDwvUmVzdWx0PgogICAgICAgIDxSZXN1bHQgcmVmPSJkZDQ5OT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g2IiBsYWJlbD0iQ3V0IE9mZiBEYXRlIiByZWY9ImJpNDk4NiIgY29sdW1uPSJjMCIgZm9ybWF0PSJERE1NWVk4IiB1c2FnZT0iY2F0ZWdvcmljYWwiLz4KICAgICAgICAgICAgICAgIDxTdHJpbmdWYXJpYWJsZSB2YXJuYW1lPSJiaTUwMTEiIGxhYmVsPSJBVFQgUHVibGljIEFzc2V0IFpvbmUiIHJlZj0iYmk1MDExIiBjb2x1bW49ImMxIi8+CiAgICAgICAgICAgICAgICA8U3RyaW5nVmFyaWFibGUgdmFybmFtZT0iYmk1MDE1IiBsYWJlbD0iQVRUIFB1YmxpYyBBc3NldCBDb3VudHJ5IE5hbWVzIiByZWY9ImJpNTAxNSIgY29sdW1uPSJjMiIvPgogICAgICAgICAgICAgICAgPE51bWVyaWNWYXJpYWJsZSB2YXJuYW1lPSJiaTQ5ODUiIGxhYmVsPSIlIG9mIFRPVEFMIEJhbGFuY2UiIHJlZj0iYmk0OTg1IiBjb2x1bW49ImMz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Um93U29ydEl0ZW1zPgogICAgICAgICAgICAgICAgPERlZmluZWRTb3J0SXRlbSB2YXJpYWJsZT0iYmk0OTg2IiBzb3J0RGlyZWN0aW9uPSJkZXNjZW5kaW5nIi8+CiAgICAgICAgICAgICAgICA8RGVmaW5lZFNvcnRJdGVtIHZhcmlhYmxlPSJiaTUwMTEiIHNvcnREaXJlY3Rpb249ImFzY2VuZGluZyIvPgogICAgICAgICAgICAgICAgPERlZmluZWRTb3J0SXRlbSB2YXJpYWJsZT0iYmk1MDE1IiBzb3J0RGlyZWN0aW9uPSJhc2NlbmRpbmciLz4KICAgICAgICAgICAgPC9EZWZpbmVkUm93U29ydEl0ZW1zPgogICAgICAgICAgICA8RGF0YSBmb3JtYXQ9IkNTViIgcm93Q291bnQ9IjUiIGF2YWlsYWJsZVJvd0NvdW50PSI1IiBzaXplPSIxMzgiIGRhdGFMYXlvdXQ9Im1pbmltYWwiIGdyYW5kVG90YWw9ImZhbHNlIiBpc0luZGV4ZWQ9InRydWUiIGNvbnRlbnRLZXk9Ikk3VkdYUzNVNVRJWFBIMk1NQkpUM0U0MkZBUlJNNU5QIj4KICAgICAgICAgICAgICAgIDwhW0NEQVRBWzIyNTY3LjAsLTEwMCwtMTAwLDEuMAoyMjU2Ny4wLDIsLTEwMCwxLjAKMjI1NjcuMCwyLDAsMC45OTE4NDQ0MTk4NDMxMzExCjIyNTY3LjAsMiwxLDAuMDAyMzU4MTc4MzEwNjgzNDg3CjIyNTY3LjAsMiwzLDAuMDA1Nzk3NDAxODQ2MTg1Mzk1Cl1dPgogICAgICAgICAgICA8L0RhdGE+CiAgICAgICAgICAgIDxTdHJpbmdUYWJsZSBmb3JtYXQ9IkNTViIgcm93Q291bnQ9IjQiIHNpemU9IjQ3IiBjb250ZW50S2V5PSJaVjNMVlIzT1JQNFdaNU5TR01JSlFRNlVHWVc0TEZGVSI+CiAgICAgICAgICAgICAgICA8IVtDREFUQVsiQXVzdHJpYSIKIkRlbm1hcmsiCiJFdXJvcGVhbiBVbmlvbiIKIkh1bmdhcnkiCl1dPgogICAgICAgICAgICA8L1N0cmluZ1RhYmxlPgogICAgICAgIDwvUmVzdWx0PgogICAgICAgIDxSZXN1bHQgcmVmPSJkZDU4MjY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1OTE3IiBsYWJlbD0iQ3V0IE9mZiBEYXRlIiByZWY9ImJpNTkxNyIgY29sdW1uPSJjMCIgZm9ybWF0PSJERE1NWVk4IiB1c2FnZT0iY2F0ZWdvcmljYWwiLz4KICAgICAgICAgICAgICAgIDxTdHJpbmdWYXJpYWJsZSB2YXJuYW1lPSJiaTU5MDEiIGxhYmVsPSJNYWluIEN1c3RvbWVyIFJlZ2lvbiIgcmVmPSJiaTU5MDEiIGNvbHVtbj0iYzEiIHNvcnRPbj0iY3VzdG9tIiBjdXN0b21Tb3J0PSJjczU5MjUiLz4KICAgICAgICAgICAgICAgIDxOdW1lcmljVmFyaWFibGUgdmFybmFtZT0iYmk1OTEzIiBsYWJlbD0iJSBvZiBUT1RBTCBCYWxhbmNlIiByZWY9ImJpNTkx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TkxNyIgc29ydERpcmVjdGlvbj0iZGVzY2VuZGluZyIvPgogICAgICAgICAgICAgICAgPERlZmluZWRTb3J0SXRlbSB2YXJpYWJsZT0iYmk1OTAxIiBzb3J0RGlyZWN0aW9uPSJhc2NlbmRpbmciIHNvcnRPbj0iY3VzdG9tIi8+CiAgICAgICAgICAgIDwvRGVmaW5lZFJvd1NvcnRJdGVtcz4KICAgICAgICAgICAgPERhdGEgZm9ybWF0PSJDU1YiIHJvd0NvdW50PSIxMCIgYXZhaWxhYmxlUm93Q291bnQ9IjEwIiBzaXplPSIyODYiIGRhdGFMYXlvdXQ9Im1pbmltYWwiIGdyYW5kVG90YWw9ImZhbHNlIiBpc0luZGV4ZWQ9InRydWUiIGNvbnRlbnRLZXk9IkxMWEgyVFdXUlNBSFNRTjZGMkVPWDRYTEpWNDIzNUVZIj4KICAgICAgICAgICAgICAgIDwhW0NEQVRBWzIyNTY3LjAsLTEwMCwxLjAKMjI1NjcuMCw3LDAuMjA0NDI2NTMwMjUyNjI3MjUKMjI1NjcuMCwyLDAuMjkxOTkxNDMyMzcxMDY4CjIyNTY3LjAsNiwwLjExNzgzNzQxNjEwMDMwMTM5CjIyNTY3LjAsMywwLjA4OTMzNjYxNDc5NjMwNDAzCjIyNTY3LjAsNSwwLjEzOTk2NTIxNjg0NTIyOTUKMjI1NjcuMCw0LDAuMDk1ODk5NjMxNzczMDQwMjcKMjI1NjcuMCwxLDAuMDE2MjQzNDA3OTQ1NDIwMDgKMjI1NjcuMCwwLDAuMDA5OTYwOTEwMDcyMzc3ODA1CjIyNTY3LjAsOCwwLjAzNDMzODgzOTg0MzYzODE3NgpdXT4KICAgICAgICAgICAgPC9EYXRhPgogICAgICAgICAgICA8U3RyaW5nVGFibGUgZm9ybWF0PSJDU1YiIHJvd0NvdW50PSI5IiBzaXplPSIxMDciIGNvbnRlbnRLZXk9IkUyTE43Sks0U1VBRDVEQVFFWE9LQzJPQUhJRFRLQlczIj4KICAgICAgICAgICAgICAgIDwhW0NEQVRBWyJCdXJnZW5sYW5kIgoiQ2FyaW50aGlhIgoiTG93ZXIgQXVzdHJpYSIKIlNhbHpidXJnIgoiU3R5cmlhIgoiVHlyb2wiCiJVcHBlciBBdXN0cmlhIgoiVmllbm5hIgoiVm9yYXJsYmVyZyIKXV0+CiAgICAgICAgICAgIDwvU3RyaW5nVGFibGU+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UiIGRhdGFMYXlvdXQ9Im1pbmltYWwiIGdyYW5kVG90YWw9ImZhbHNlIiBpc0luZGV4ZWQ9InRydWUiIGNvbnRlbnRLZXk9IlRSRVNYN0ZIMzVGWEpSVlBERUxDVFpUVE5VMlBFS080Ij4KICAgICAgICAgICAgICAgIDwhW0NEQVRBWzIyNTY3LjAsLTEwMCwxLjAKMjI1NjcuMCwwLDAuNDUyMzM1Mzc2MzIwNzA1MQoyMjU2Ny4wLDEsMC41NDc2NjQ2MjM2NzkzMDIyCl1dPgogICAgICAgICAgICA8L0RhdGE+CiAgICAgICAgICAgIDxTdHJpbmdUYWJsZSBmb3JtYXQ9IkNTViIgcm93Q291bnQ9IjIiIHNpemU9IjI5IiBjb250ZW50S2V5PSJFQ1FVVTZSNzVQQTRQQUtSUVAzWE5PVEJRT1RGVlRVSiI+CiAgICAgICAgICAgICAgICA8IVtDREFUQVsiRml4ZWQgcmF0ZSIKIkZsb2F0aW5nIHJhdGUiCl1dPgogICAgICAgICAgICA8L1N0cmluZ1RhYmxlPgogICAgICAgIDwvUmVzdWx0PgogICAgICAgIDxSZXN1bHQgcmVmPSJkZDQ5Nj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YzIiBsYWJlbD0iQ3V0IE9mZiBEYXRlIiByZWY9ImJpNDk2MyIgY29sdW1uPSJjMCIgZm9ybWF0PSJERE1NWVk4IiB1c2FnZT0iY2F0ZWdvcmljYWwiLz4KICAgICAgICAgICAgICAgIDxTdHJpbmdWYXJpYWJsZSB2YXJuYW1lPSJiaTQ5NjQiIGxhYmVsPSJBVFQgUmVkdWN0aW9uIFR5cGUiIHJlZj0iYmk0OTY0IiBjb2x1bW49ImMxIiBzb3J0T249ImN1c3RvbSIgY3VzdG9tU29ydD0iY3MxMzg1Ii8+CiAgICAgICAgICAgICAgICA8TnVtZXJpY1ZhcmlhYmxlIHZhcm5hbWU9ImJpNDk2MiIgbGFiZWw9IiUgb2YgVE9UQUwgQmFsYW5jZSIgcmVmPSJiaTQ5NjI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Sb3dTb3J0SXRlbXM+CiAgICAgICAgICAgICAgICA8RGVmaW5lZFNvcnRJdGVtIHZhcmlhYmxlPSJiaTQ5NjMiIHNvcnREaXJlY3Rpb249ImRlc2NlbmRpbmciLz4KICAgICAgICAgICAgICAgIDxEZWZpbmVkU29ydEl0ZW0gdmFyaWFibGU9ImJpNDk2NCIgc29ydERpcmVjdGlvbj0iYXNjZW5kaW5nIiBzb3J0T249ImN1c3RvbSIvPgogICAgICAgICAgICA8L0RlZmluZWRSb3dTb3J0SXRlbXM+CiAgICAgICAgICAgIDxEYXRhIGZvcm1hdD0iQ1NWIiByb3dDb3VudD0iMyIgYXZhaWxhYmxlUm93Q291bnQ9IjMiIHNpemU9Ijc2IiBkYXRhTGF5b3V0PSJtaW5pbWFsIiBncmFuZFRvdGFsPSJmYWxzZSIgaXNJbmRleGVkPSJ0cnVlIiBjb250ZW50S2V5PSJOUkxaN0o3MlU1VjRNSjNKS0dERzVFQjdJMzVGNjRHWCI+CiAgICAgICAgICAgICAgICA8IVtDREFUQVsyMjU2Ny4wLC0xMDAsMS4wCjIyNTY3LjAsMSwwLjIxNTMxNzQ5MjQ4NjIxNDQ2CjIyNTY3LjAsMCwwLjc4NDY4MjUwNzUxMzc4NjMKXV0+CiAgICAgICAgICAgIDwvRGF0YT4KICAgICAgICAgICAgPFN0cmluZ1RhYmxlIGZvcm1hdD0iQ1NWIiByb3dDb3VudD0iMiIgc2l6ZT0iMzgiIGNvbnRlbnRLZXk9IlVZM05SRUtKUUFXSEJMSTNCUFRaU1VCUVo3VVFCVTNaIj4KICAgICAgICAgICAgICAgIDwhW0NEQVRBWyJBbW9ydGlzaW5nIgoiQnVsbGV0IC8gaW50ZXJlc3Qgb25seSIKXV0+CiAgICAgICAgICAgIDwvU3RyaW5nVGFibGU+CiAgICAgICAgPC9SZXN1bHQ+CiAgICAgICAgPFJlc3VsdCByZWY9ImRkMzky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5MTciIGxhYmVsPSJDdXQgT2ZmIERhdGUiIHJlZj0iYmkzOTE3IiBjb2x1bW49ImMwIiBmb3JtYXQ9IkRETU1ZWTgiIHVzYWdlPSJjYXRlZ29yaWNhbCIvPgogICAgICAgICAgICAgICAgPFN0cmluZ1ZhcmlhYmxlIHZhcm5hbWU9ImJpMzk1NSIgbGFiZWw9IlR5cGUgb2YgRXhwb3N1cmUgZ3JvdXBlZCIgcmVmPSJiaTM5NTUiIGNvbHVtbj0iYzEiIHNvcnRPbj0iY3VzdG9tIiBjdXN0b21Tb3J0PSJjczUyMTIiLz4KICAgICAgICAgICAgICAgIDxOdW1lcmljVmFyaWFibGUgdmFybmFtZT0iYmkzOTEyIiBsYWJlbD0iQXZlcmFnZSBOb21pbmFsICgwMDBzKSIgcmVmPSJiaTM5MTIiIGNvbHVtbj0iYzIiIGZvcm1hdD0iQ09NTUExMi4iIHVzYWdlPSJxdWFudGl0YXRpdmUiIGRlZmluZWRBZ2dyZWdhdGlvbj0iYXZlcmFnZSIvPgogICAgICAgICAgICAgICAgPE51bWVyaWNWYXJpYWJsZSB2YXJuYW1lPSJiaTM5MTMiIGxhYmVsPSJOb21pbmFsIChtbikiIHJlZj0iYmkzOTEzIiBjb2x1bW49ImMzIiBmb3JtYXQ9IkNPTU1BMTIuIiB1c2FnZT0icXVhbnRpdGF0aXZlIiBkZWZpbmVkQWdncmVnYXRpb249InN1bSIvPgogICAgICAgICAgICAgICAgPE51bWVyaWNWYXJpYWJsZSB2YXJuYW1lPSJiaTM5MTQiIGxhYmVsPSJOTy4gT0YgTE9BTlMiIHJlZj0iYmkzOTE0IiBjb2x1bW49ImM0IiBmb3JtYXQ9IkNPTU1BMTIuIiB1c2FnZT0icXVhbnRpdGF0aXZlIi8+CiAgICAgICAgICAgICAgICA8TnVtZXJpY1ZhcmlhYmxlIHZhcm5hbWU9ImJpMzkxNSIgbGFiZWw9IiUgb2YgVG90YWwgQXNzZXRzIiByZWY9ImJpMzkxNSIgY29sdW1uPSJjNSIgZm9ybWF0PSJQRVJDRU5UMTIuMiIgdXNhZ2U9InF1YW50aXRhdGl2ZSIvPgogICAgICAgICAgICAgICAgPE51bWVyaWNWYXJpYWJsZSB2YXJuYW1lPSJiaTM5MTYiIGxhYmVsPSIlIE51bWJlciBvZiBMb2FucyIgcmVmPSJiaTM5MTY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zkxNyIgc29ydERpcmVjdGlvbj0iZGVzY2VuZGluZyIvPgogICAgICAgICAgICAgICAgPERlZmluZWRTb3J0SXRlbSB2YXJpYWJsZT0iYmkzOTU1IiBzb3J0RGlyZWN0aW9uPSJhc2NlbmRpbmciIHNvcnRPbj0iY3VzdG9tIi8+CiAgICAgICAgICAgIDwvRGVmaW5lZFJvd1NvcnRJdGVtcz4KICAgICAgICAgICAgPERhdGEgZm9ybWF0PSJDU1YiIHJvd0NvdW50PSI1IiBhdmFpbGFibGVSb3dDb3VudD0iNSIgc2l6ZT0iNDM3IiBkYXRhTGF5b3V0PSJtaW5pbWFsIiBncmFuZFRvdGFsPSJmYWxzZSIgaXNJbmRleGVkPSJ0cnVlIiBjb250ZW50S2V5PSJWSEpYSVFGMzczWDZaRVA3TVNGVTRGRUNHTVNJQkZCNSI+CiAgICAgICAgICAgICAgICA8IVtDREFUQVsyMjU2Ny4wLC0xMDAsNDIwLjQwNzIyMTIyNTE5OTI0LDQxOTguNjA2OTE4Mzc2MDY2LDk5ODcuMCwxLjAsMS4wCjIyNTY3LjAsMywyMDkuNjgxNTY5NTk4NDg4MzIsODc1LjYzMDIzNDY0MzI4MSw0MTc2LjAsMC4yMDg1NTI1NjMxODczMDUxNywwLjQxODE0MzU4NjY2MjY2MTQ0CjIyNTY3LjAsMiwxNTEzLjYwNTE2MTU3NzUzNjQsMTQyNS44MTYwNjIyMDYwNDE4LDk0Mi4wLDAuMzM5NTkyNjUyOTczOTM0MDQsMC4wOTQzMjI2MTk0MDUyMjY3OQoyMjU2Ny4wLDAsMzY1LjU5NDEzOTk5MjcyOTU0LDE2MjEuNDEwMDEwODY3NzU5NCw0NDM1LjAsMC4zODYxNzgwOTI0OTMzMjgxLDAuNDQ0MDc3MzAwNDkwNjM3OAoyMjU2Ny4wLDEsNjM1LjM3MDA3MDY0MjgwMDEsMjc1Ljc1MDYxMDY1ODk3NDksNDM0LjAsMC4wNjU2NzY2OTEzNDU0MzA3MiwwLjA0MzQ1NjQ5MzQ0MTQ3MzkyCl1dPgogICAgICAgICAgICA8L0RhdGE+CiAgICAgICAgICAgIDxTdHJpbmdUYWJsZSBmb3JtYXQ9IkNTViIgcm93Q291bnQ9IjQiIHNpemU9IjgzIiBjb250ZW50S2V5PSJLMkFTTVBUUDVQV0xJR0dUUUIyT0lXWTNSTzRDRFQyQSI+CiAgICAgICAgICAgICAgICA8IVtDREFUQVsiTG9jYWwvbXVuaWNpcGFsIGF1dGhvcml0aWVzIgoiT3RoZXJzIgoiUmVnaW9uYWwvZmVkZXJhbCBhdXRob3JpdGllcyIKIlNvdmVyZWlnbnMiCl1dPgogICAgICAgICAgICA8L1N0cmluZ1RhYmxlPgogICAgICAgIDwvUmVzdWx0PgogICAgICAgIDxSZXN1bHQgcmVmPSJkZDM3NT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zNzUwIiBsYWJlbD0iQ3V0IE9mZiBEYXRlIiByZWY9ImJpMzc1MCIgY29sdW1uPSJjMCIgZm9ybWF0PSJERE1NWVk4IiB1c2FnZT0iY2F0ZWdvcmljYWwiLz4KICAgICAgICAgICAgICAgIDxTdHJpbmdWYXJpYWJsZSB2YXJuYW1lPSJiaTM3NjgiIGxhYmVsPSJUeXBlIG9mIEV4cG9zdXJlIiByZWY9ImJpMzc2OCIgY29sdW1uPSJjMSIgc29ydE9uPSJjdXN0b20iIGN1c3RvbVNvcnQ9ImNzNTQwNCIvPgogICAgICAgICAgICAgICAgPE51bWVyaWNWYXJpYWJsZSB2YXJuYW1lPSJiaTM3NDUiIGxhYmVsPSJBdmVyYWdlIE5vbWluYWwgKDAwMHMpIiByZWY9ImJpMzc0NSIgY29sdW1uPSJjMiIgZm9ybWF0PSJDT01NQTEyLiIgdXNhZ2U9InF1YW50aXRhdGl2ZSIgZGVmaW5lZEFnZ3JlZ2F0aW9uPSJhdmVyYWdlIi8+CiAgICAgICAgICAgICAgICA8TnVtZXJpY1ZhcmlhYmxlIHZhcm5hbWU9ImJpMzc0NiIgbGFiZWw9Ik5vbWluYWwgKG1uKSIgcmVmPSJiaTM3NDYiIGNvbHVtbj0iYzMiIGZvcm1hdD0iQ09NTUExMi4iIHVzYWdlPSJxdWFudGl0YXRpdmUiIGRlZmluZWRBZ2dyZWdhdGlvbj0ic3VtIi8+CiAgICAgICAgICAgICAgICA8TnVtZXJpY1ZhcmlhYmxlIHZhcm5hbWU9ImJpMzc0NyIgbGFiZWw9Ik5PLiBPRiBMT0FOUyIgcmVmPSJiaTM3NDciIGNvbHVtbj0iYzQiIGZvcm1hdD0iQ09NTUExMi4iIHVzYWdlPSJxdWFudGl0YXRpdmUiLz4KICAgICAgICAgICAgICAgIDxOdW1lcmljVmFyaWFibGUgdmFybmFtZT0iYmkzNzQ4IiBsYWJlbD0iJSBvZiBUb3RhbCBBc3NldHMiIHJlZj0iYmkzNzQ4IiBjb2x1bW49ImM1IiBmb3JtYXQ9IlBFUkNFTlQxMi4yIiB1c2FnZT0icXVhbnRpdGF0aXZlIi8+CiAgICAgICAgICAgICAgICA8TnVtZXJpY1ZhcmlhYmxlIHZhcm5hbWU9ImJpMzc0OSIgbGFiZWw9IiUgTnVtYmVyIG9mIExvYW5zIiByZWY9ImJpMzc0O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UwIiBzb3J0RGlyZWN0aW9uPSJkZXNjZW5kaW5nIi8+CiAgICAgICAgICAgICAgICA8RGVmaW5lZFNvcnRJdGVtIHZhcmlhYmxlPSJiaTM3NjgiIHNvcnREaXJlY3Rpb249ImFzY2VuZGluZyIgc29ydE9uPSJjdXN0b20iLz4KICAgICAgICAgICAgPC9EZWZpbmVkUm93U29ydEl0ZW1zPgogICAgICAgICAgICA8RGF0YSBmb3JtYXQ9IkNTViIgcm93Q291bnQ9IjgiIGF2YWlsYWJsZVJvd0NvdW50PSI4IiBzaXplPSI3MTEiIGRhdGFMYXlvdXQ9Im1pbmltYWwiIGdyYW5kVG90YWw9ImZhbHNlIiBpc0luZGV4ZWQ9InRydWUiIGNvbnRlbnRLZXk9IkVSUk40VFhHV1Q3UDVEU1JJWEFHMlRTQ1ZGUldJUTJGIj4KICAgICAgICAgICAgICAgIDwhW0NEQVRBWzIyNTY3LjAsLTEwMCw0MjAuNDA3MjIxMjI1MTk5MjQsNDE5OC42MDY5MTgzNzYwNjYsOTk4Ny4wLDEuMCwxLjAKMjI1NjcuMCwyLDE5MDIuNTMzNDE1Nzg5NDczLDEwOC40NDQ0MDQ2OTk5OTk5OCw1Ny4wLDAuMDI1ODI4NjYzMzY1Nzg3MDYsMC4wMDU3MDc0MTk2NDU1MzkyMDEKMjI1NjcuMCw1LDE4Ni4yNTUzNjA1MTA2MzA0NSw3NjcuMTg1ODI5OTQzMjgzNiw0MTE5LjAsMC4xODI3MjM4OTk4MjE1MTg3LDAuNDEyNDM2MTY3MDE3MTIyMjcKMjI1NjcuMCwxLDcxNjQuNTA1MDk0NTk1NzE1LDYwMS44MTg0Mjc5NDYwNDAzLDg0LjAsMC4xNDMzMzc2NDQ5OTY1MDA3LDAuMDA4NDEwOTM0MjE0NDc4ODIyCjIyNTY3LjAsNCw5NjAuMzcwMjAzMTAwMjMzMSw4MjMuOTk3NjM0MjYwMDAwMiw4NTguMCwwLjE5NjI1NTAwNzk3NzQzMywwLjA4NTkxMTY4NTE5MDc0Nzk3CjIyNTY3LjAsMCwzMzguMTcyMDI4NTk2MzYxNDMsMTM4NC40NzYyODUwNzM1MDc2LDQwOTQuMCwwLjMyOTc0NjU4MzA5MDIyOTk3LDAuNDA5OTMyOTEyNzg2NjIyNgoyMjU2Ny4wLDMsNjk0LjgyMDMxMDI0NzA3MzgsMjM2LjkzMzcyNTc5NDI1MTk4LDM0MS4wLDAuMDU2NDMxNTA5NDAzMDk4MTcsMC4wMzQxNDQzODc3MDQwMTUyMgoyMjU2Ny4wLDYsNjM1LjM3MDA3MDY0MjgwMDEsMjc1Ljc1MDYxMDY1ODk3NDksNDM0LjAsMC4wNjU2NzY2OTEzNDU0MzA3MiwwLjA0MzQ1NjQ5MzQ0MTQ3MzkyCl1dPgogICAgICAgICAgICA8L0RhdGE+CiAgICAgICAgICAgIDxTdHJpbmdUYWJsZSBmb3JtYXQ9IkNTViIgcm93Q291bnQ9IjciIHNpemU9IjI0MSIgY29udGVudEtleT0iUzVWUlZLSUpLWDJWM0FVMzU2SVhZWEhJWTRTR0lNRTQiPgogICAgICAgICAgICAgICAgPCFbQ0RBVEFbIkRpcmVjdCBjbGFpbSBhZ2FpbnN0IG11bmljaXBhbGl0eSIKIkRpcmVjdCBjbGFpbSBhZ2FpbnN0IHJlZ2lvbi9mZWRlcmFsIHN0YXRlIgoiRGlyZWN0IGNsYWltIGFnYWluc3Qgc292ZXJlaWduIgoiTG9hbiB3aXRoIGd1YXJhbnRlZSBvZiBtdW5pY2lwYWxpdHkiCiJMb2FuIHdpdGggZ3VhcmFudGVlIG9mIHJlZ2lvbi9mZWRlcmFsIHN0YXRlIgoiTG9hbiB3aXRoIGd1YXJhbnRlZSBvZiBzb3ZlcmVpZ24iCiJPdGhlcnMiCl1dPgogICAgICAgICAgICA8L1N0cmluZ1RhYmxlPgogICAgICAgIDwvUmVzdWx0PgogICAgICAgIDxSZXN1bHQgcmVmPSJkZDQ4MzM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NDgyOSIgbGFiZWw9IkN1dCBPZmYgRGF0ZSIgcmVmPSJiaTQ4MjkiIGNvbHVtbj0iYzAiIGZvcm1hdD0iRERNTVlZOCIgdXNhZ2U9ImNhdGVnb3JpY2FsIi8+CiAgICAgICAgICAgICAgICA8U3RyaW5nVmFyaWFibGUgdmFybmFtZT0iYmk0ODQ3IiBsYWJlbD0iUmVwb3J0aW5nIExvYW4gSUQiIHJlZj0iYmk0ODQ3IiBjb2x1bW49ImMxIi8+CiAgICAgICAgICAgICAgICA8TnVtZXJpY1ZhcmlhYmxlIHZhcm5hbWU9ImJpNDg1MyIgbGFiZWw9IiUgb2YgVG90YWwgQXNzZXRzIiByZWY9ImJpNDg1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ENvbHVtblNvcnRJdGVtcz4KICAgICAgICAgICAgICAgIDxEZWZpbmVkU29ydEl0ZW0gdmFyaWFibGU9ImJpNDgyOSIgc29ydERpcmVjdGlvbj0iYXNjZW5kaW5nIi8+CiAgICAgICAgICAgIDwvRGVmaW5lZENvbHVtblNvcnRJdGVtcz4KICAgICAgICAgICAgPERlZmluZWRSb3dTb3J0SXRlbXM+CiAgICAgICAgICAgICAgICA8RGVmaW5lZE1lYXN1cmVTb3J0SXRlbSB2YXJpYWJsZT0iYmk0ODUzIiBzb3J0RGlyZWN0aW9uPSJkZXNjZW5kaW5nIi8+CiAgICAgICAgICAgICAgICA8RGVmaW5lZFNvcnRJdGVtIHZhcmlhYmxlPSJiaTQ4NDciIHNvcnREaXJlY3Rpb249ImFzY2VuZGluZyIvPgogICAgICAgICAgICA8L0RlZmluZWRSb3dTb3J0SXRlbXM+CiAgICAgICAgICAgIDxEYXRhIGZvcm1hdD0iQ1NWIiByb3dDb3VudD0iMTIiIGF2YWlsYWJsZVJvd0NvdW50PSIxMiIgc2l6ZT0iMzU4IiBkYXRhTGF5b3V0PSJtaW5pbWFsIiBncmFuZFRvdGFsPSJmYWxzZSIgaXNJbmRleGVkPSJ0cnVlIiBjb250ZW50S2V5PSJXRUhUWDNOVjdNSjNIM1RGVFdXRFdNREg1WUlDSEsyNiI+CiAgICAgICAgICAgICAgICA8IVtDREFUQVsyMjU2Ny4wLC0xMDAsMS4wCjIyNTY3LjAsOCwwLjAzMzM0NDM5MzIwNTEwMzYzNQoyMjU2Ny4wLDcsMC4wMjc4Njc0NTc1MzQwNDY3NzQKMjI1NjcuMCwwLDAuMDI3MzkwMDM3Mjc1NjIwODQ1CjIyNTY3LjAsNiwwLjAyMTQzNTY4MTM0NjEzODA1NAoyMjU2Ny4wLDEsMC4wMTkwNTM5Mzg5NzQzNDQ5MzQKMjI1NjcuMCwzLDAuMDE5MDUzOTM4OTc0MzQ0OTM0CjIyNTY3LjAsNCwwLjAxOTA1MzkzODk3NDM0NDkzNAoyMjU2Ny4wLDUsMC4wMTkwNTM5Mzg5NzQzNDQ5MzQKMjI1NjcuMCw5LDAuMDE3MDcxMzQ0NzM5Njc5MjEyCjIyNTY3LjAsMiwwLjAxMzEyMjc2MzAwNzE0Mjk3NQoyMjU2Ny4wLC05OSwwLjc4MzU1MjU2Njk5NDg4NjUKXV0+CiAgICAgICAgICAgIDwvRGF0YT4KICAgICAgICAgICAgPFN0cmluZ1RhYmxlIGZvcm1hdD0iQ1NWIiByb3dDb3VudD0iMTAiIHNpemU9IjE3MCIgY29udGVudEtleT0iVENBWTNUS1JHNkw3SFdGRFoyTEFER1lQWTZTQUhWVkwiPgogICAgICAgICAgICAgICAgPCFbQ0RBVEFbIjE5ODI4NTM0ODc1OTAxIgoiMTk4Mjg1MzQ4NzU5MDgiCiIxOTg0MDMxMDAyODIxMSIKIjE5ODQwMzEyNTY0MzY2IgoiMTk4NDAzMTI1NjQzNjciCiIxOTg0MDMxMjU2NDM2OCIKIjE5ODQwMzEyNTY0MzY5IgoiMTk4ODIwMjI1OTg1MDIiCiIxOTg4MjAyMjU5ODUwMyIKIjE5ODgyOTcxNTg5MDExIgpdXT4KICAgICAgICAgICAgPC9TdHJpbmdUYWJsZ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TIzIiBiYXNlPSJiaTI5Ii8+CiAgICAgICAgICAgICAgICA8UmVsYXRpb25hbERhdGFJdGVtIG5hbWU9ImJpNjky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TI1IiBiYXNlPSJiaTg3MyIvPgogICAgICAgICAgICAgICAgPFJlbGF0aW9uYWxEYXRhSXRlbSBuYW1lPSJiaTY5Mj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TI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ky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TI5IiBiYXNlPSJiaTI5Ii8+CiAgICAgICAgICAgICAgICA8UmVsYXRpb25hbERhdGFJdGVtIG5hbWU9ImJpNjkz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5Mz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TM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TM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kz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5Mz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kzNiIgYmFzZT0iYmkxMDU5Ii8+CiAgICAgICAgICAgICAgICA8UmVsYXRpb25hbERhdGFJdGVtIG5hbWU9ImJpNjkz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5Mz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kzOSIgYmFzZT0iYmkxMDU5Ii8+CiAgICAgICAgICAgICAgICA8UmVsYXRpb25hbERhdGFJdGVtIG5hbWU9ImJpNjk0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5NDEiIGJhc2U9ImJpMTA1OSIvPgogICAgICAgICAgICAgICAgPFJlbGF0aW9uYWxEYXRhSXRlbSBuYW1lPSJiaTY5ND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TQ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k0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5ND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TQ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TQ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5ND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TQ5IiBiYXNlPSJiaTEwNTkiLz4KICAgICAgICAgICAgICAgIDxSZWxhdGlvbmFsRGF0YUl0ZW0gbmFtZT0iYmk2OTU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5NT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5NT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k1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5NT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5NT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TU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k1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5NT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5NT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TY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5Nj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5Nj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5Nj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k2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Y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Y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Nj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2OCIgYmFzZT0iYmk5MjQiLz4KICAgICAgICAgICAgICAgIDxSZWxhdGlvbmFsRGF0YUl0ZW0gbmFtZT0iYmk2OTY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NzAiIGJhc2U9ImJpOTI0Ii8+CiAgICAgICAgICAgICAgICA8UmVsYXRpb25hbERhdGFJdGVtIG5hbWU9ImJpNjk3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cyIiBiYXNlPSJiaTkyNCIvPgogICAgICAgICAgICAgICAgPFJlbGF0aW9uYWxEYXRhSXRlbSBuYW1lPSJiaTY5Nz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3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NzUiIGJhc2U9ImJpOTI0Ii8+CiAgICAgICAgICAgICAgICA8UmVsYXRpb25hbERhdGFJdGVtIG5hbWU9ImJpNjk3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Nz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c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Nz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4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gxIiBiYXNlPSJiaTMxIi8+CiAgICAgICAgICAgICAgICA8UmVsYXRpb25hbERhdGFJdGVtIG5hbWU9ImJpNjk4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gzIiBiYXNlPSJiaTMxIi8+CiAgICAgICAgICAgICAgICA8UmVsYXRpb25hbERhdGFJdGVtIG5hbWU9ImJpNjk4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OD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g2IiBiYXNlPSJiaTkyNCIvPgogICAgICAgICAgICAgICAgPFJlbGF0aW9uYWxEYXRhSXRlbSBuYW1lPSJiaTY5OD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zLGJpNjky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I1LGJpNjky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I5LGJpNjkz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z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M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NixiaTY5Mz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M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zOSxiaTY5ND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xLGJpNjk0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D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0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Q5LGJpNjk1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1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T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U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NT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Nj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2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2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Y4LGJpNjk2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wLGJpNjk3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MixiaTY5Nz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c1LGJpNjk3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c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c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3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EsYmk2OTg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MsYmk2OTg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OD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ODYsYmk2OTg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RGF0ZSB2YWx1ZT0iMjI1NjcuMCIgZGF0YVR5cGU9ImRhdGUiIGR5bmFtaWNWYWx1ZT0iZmlyc3Q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OTM2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kyMy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OTI5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5MjU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OTM1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5Mzk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OTQx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k0OS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5Mz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k1OS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OTI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5Mj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kz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OTI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5NjA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ky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5NTM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5Mzg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5NDQ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5NDU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5NDY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5NDc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5NDg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5NTE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5Mz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5Mz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5Mz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OTU0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OTM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OTQw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OTQy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OTQz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OTUw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k1NS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k1Mi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5NTY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OTU3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k1OC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5NjE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OTYy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k2My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5NjQ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OTY1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OTY4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OTcw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OTcy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OTc0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OTc1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OTY5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OTcx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OTcz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OTc2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k2Ni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k2Ny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k3OC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k3OS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k4MC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k4MS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k4My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k4NS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k4Ni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5Nzc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OTgy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k4NC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OTg3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gLSDiiaQ0MCAlJzwvVmFsdWVFeHByZXNzaW9uPgogICAgICAgICAgICAgICAgPFRlc3RFeHByZXNzaW9uPmJldHdlZW4oJHt2YXIxMzMscmF3fSwwLDAuNCk8L1Rlc3RFeHByZXNzaW9uPgogICAgICAgICAgICA8L0dyb3VwPgogICAgICAgICAgICA8R3JvdXA+CiAgICAgICAgICAgICAgICA8VmFsdWVFeHByZXNzaW9uPicmZ3Q7NDAgLSDiiaQ1MCAlJzwvVmFsdWVFeHByZXNzaW9uPgogICAgICAgICAgICAgICAgPFRlc3RFeHByZXNzaW9uPmJldHdlZW4oJHt2YXIxMzMscmF3fSwwLjQsMC41KTwvVGVzdEV4cHJlc3Npb24+CiAgICAgICAgICAgIDwvR3JvdXA+CiAgICAgICAgICAgIDxHcm91cD4KICAgICAgICAgICAgICAgIDxWYWx1ZUV4cHJlc3Npb24+JyZndDs1MCAtIOKJpDYwICUnPC9WYWx1ZUV4cHJlc3Npb24+CiAgICAgICAgICAgICAgICA8VGVzdEV4cHJlc3Npb24+YmV0d2Vlbigke3ZhcjEzMyxyYXd9LDAuNSwwLjYpPC9UZXN0RXhwcmVzc2lvbj4KICAgICAgICAgICAgPC9Hcm91cD4KICAgICAgICAgICAgPEdyb3VwPgogICAgICAgICAgICAgICAgPFZhbHVlRXhwcmVzc2lvbj4nJmd0OzYwIC0g4omkNzAgJSc8L1ZhbHVlRXhwcmVzc2lvbj4KICAgICAgICAgICAgICAgIDxUZXN0RXhwcmVzc2lvbj5iZXR3ZWVuKCR7dmFyMTMzLHJhd30sMC42LDAuNyk8L1Rlc3RFeHByZXNzaW9uPgogICAgICAgICAgICA8L0dyb3VwPgogICAgICAgICAgICA8R3JvdXA+CiAgICAgICAgICAgICAgICA8VmFsdWVFeHByZXNzaW9uPicmZ3Q7NzAgLSDiiaQ4MCAlJzwvVmFsdWVFeHByZXNzaW9uPgogICAgICAgICAgICAgICAgPFRlc3RFeHByZXNzaW9uPmJldHdlZW4oJHt2YXIxMzMscmF3fSwwLjcsMC44KTwvVGVzdEV4cHJlc3Npb24+CiAgICAgICAgICAgIDwvR3JvdXA+CiAgICAgICAgICAgIDxHcm91cD4KICAgICAgICAgICAgICAgIDxWYWx1ZUV4cHJlc3Npb24+JyZndDs4MCAtIOKJpDkwICUnPC9WYWx1ZUV4cHJlc3Npb24+CiAgICAgICAgICAgICAgICA8VGVzdEV4cHJlc3Npb24+YmV0d2Vlbigke3ZhcjEzMyxyYXd9LDAuOCwwLjkpPC9UZXN0RXhwcmVzc2lvbj4KICAgICAgICAgICAgPC9Hcm91cD4KICAgICAgICAgICAgPEdyb3VwPgogICAgICAgICAgICAgICAgPFZhbHVlRXhwcmVzc2lvbj4nJmd0OzkwIC0g4omk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AtIOKJpDQwICUnPC9WYWx1ZUV4cHJlc3Npb24+CiAgICAgICAgICAgICAgICA8VGVzdEV4cHJlc3Npb24+YmV0d2Vlbigke3Zhcjk4MCxyYXd9LDAsMC40KTwvVGVzdEV4cHJlc3Npb24+CiAgICAgICAgICAgIDwvR3JvdXA+CiAgICAgICAgICAgIDxHcm91cD4KICAgICAgICAgICAgICAgIDxWYWx1ZUV4cHJlc3Npb24+JyZndDs0MCAtIOKJpDUwICUnPC9WYWx1ZUV4cHJlc3Npb24+CiAgICAgICAgICAgICAgICA8VGVzdEV4cHJlc3Npb24+YmV0d2Vlbigke3Zhcjk4MCxyYXd9LDAuNCwwLjUpPC9UZXN0RXhwcmVzc2lvbj4KICAgICAgICAgICAgPC9Hcm91cD4KICAgICAgICAgICAgPEdyb3VwPgogICAgICAgICAgICAgICAgPFZhbHVlRXhwcmVzc2lvbj4nJmd0OzUwIC0g4omkNjAgJSc8L1ZhbHVlRXhwcmVzc2lvbj4KICAgICAgICAgICAgICAgIDxUZXN0RXhwcmVzc2lvbj5iZXR3ZWVuKCR7dmFyOTgwLHJhd30sMC41LDAuNik8L1Rlc3RFeHByZXNzaW9uPgogICAgICAgICAgICA8L0dyb3VwPgogICAgICAgICAgICA8R3JvdXA+CiAgICAgICAgICAgICAgICA8VmFsdWVFeHByZXNzaW9uPicmZ3Q7NjAgLSDiiaQ3MCAlJzwvVmFsdWVFeHByZXNzaW9uPgogICAgICAgICAgICAgICAgPFRlc3RFeHByZXNzaW9uPmJldHdlZW4oJHt2YXI5ODAscmF3fSwwLjYsMC43KTwvVGVzdEV4cHJlc3Npb24+CiAgICAgICAgICAgIDwvR3JvdXA+CiAgICAgICAgICAgIDxHcm91cD4KICAgICAgICAgICAgICAgIDxWYWx1ZUV4cHJlc3Npb24+JyZndDs3MCAtIOKJpDgwICUnPC9WYWx1ZUV4cHJlc3Npb24+CiAgICAgICAgICAgICAgICA8VGVzdEV4cHJlc3Npb24+YmV0d2Vlbigke3Zhcjk4MCxyYXd9LDAuNywwLjgpPC9UZXN0RXhwcmVzc2lvbj4KICAgICAgICAgICAgPC9Hcm91cD4KICAgICAgICAgICAgPEdyb3VwPgogICAgICAgICAgICAgICAgPFZhbHVlRXhwcmVzc2lvbj4nJmd0OzgwIC0g4omkOTAgJSc8L1ZhbHVlRXhwcmVzc2lvbj4KICAgICAgICAgICAgICAgIDxUZXN0RXhwcmVzc2lvbj5iZXR3ZWVuKCR7dmFyOTgwLHJhd30sMC44LDAuOSk8L1Rlc3RFeHByZXNzaW9uPgogICAgICAgICAgICA8L0dyb3VwPgogICAgICAgICAgICA8R3JvdXA+CiAgICAgICAgICAgICAgICA8VmFsdWVFeHByZXNzaW9uPicmZ3Q7OTAgLSDiiaQ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IC0g4omkNDAgJTwvVmFsdWU+CiAgICAgICAgICAgIDxWYWx1ZT4mZ3Q7NDAgLSDiiaQ1MCAlPC9WYWx1ZT4KICAgICAgICAgICAgPFZhbHVlPiZndDs1MCAtIOKJpDYwICU8L1ZhbHVlPgogICAgICAgICAgICA8VmFsdWU+Jmd0OzYwIC0g4omkNzAgJTwvVmFsdWU+CiAgICAgICAgICAgIDxWYWx1ZT4mZ3Q7NzAgLSDiiaQ4MCAlPC9WYWx1ZT4KICAgICAgICAgICAgPFZhbHVlPiZndDs4MCAtIOKJpDkwICU8L1ZhbHVlPgogICAgICAgICAgICA8VmFsdWU+Jmd0OzkwIC0g4omk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gLSDiiaQ0MCAlPC9WYWx1ZT4KICAgICAgICAgICAgPFZhbHVlPiZndDs0MCAtIOKJpDUwICU8L1ZhbHVlPgogICAgICAgICAgICA8VmFsdWU+Jmd0OzUwIC0g4omkNjAgJTwvVmFsdWU+CiAgICAgICAgICAgIDxWYWx1ZT4mZ3Q7NjAgLSDiiaQ3MCAlPC9WYWx1ZT4KICAgICAgICAgICAgPFZhbHVlPiZndDs3MCAtIOKJpDgwICU8L1ZhbHVlPgogICAgICAgICAgICA8VmFsdWU+Jmd0OzgwIC0g4omkOTAgJTwvVmFsdWU+CiAgICAgICAgICAgIDxWYWx1ZT4mZ3Q7OTAgLSDiiaQ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5OjA1OjQ1Ljk1MloiLz4KICAgICAgICAgICAgPC9FZGl0b3I+CiAgICAgICAgPC9FZGl0b3JzPgogICAgPC9IaXN0b3J5PgogICAgPFNBU1JlcG9ydFN0YXRlPgogICAgICAgIDxWaWV3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2N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DwvVmlzdWFsRWxlbWVudHM+CiAgICA8L1NBU1JlcG9ydFN0YXRlPgo8L1NBU1JlcG9ydD4K</data>
</ReportState>
</file>

<file path=customXml/item17.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gICAgPFJlc3VsdCByZWY9ImRkMTY3Ny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E51bWVyaWNWYXJpYWJsZSB2YXJuYW1lPSJiaTE2NzIiIGxhYmVsPSJDdXQgT2ZmIERhdGUiIHJlZj0iYmkxNjcyIiBjb2x1bW49ImMwIiBmb3JtYXQ9IkRETU1ZWTgiIHVzYWdlPSJjYXRlZ29yaWNhbCIvPgogICAgICAgICAgICAgICAgPFN0cmluZ1ZhcmlhYmxlIHZhcm5hbWU9ImJpMTA3NiIgbGFiZWw9IkFUVCBBc3NldCBUeXBlIiByZWY9ImJpMTA3NiIgY29sdW1uPSJjMSIgc29ydE9uPSJjdXN0b20iIGN1c3RvbVNvcnQ9ImNzNjEyMCIvPgogICAgICAgICAgICAgICAgPE51bWVyaWNWYXJpYWJsZSB2YXJuYW1lPSJiaTEwNzciIGxhYmVsPSJOb21pbmFsIChtbikiIHJlZj0iYmkxMDc3IiBjb2x1bW49ImMyIiBmb3JtYXQ9IkNPTU1BMTIuIiB1c2FnZT0icXVhbnRpdGF0aXZlIiBkZWZpbmVkQWdncmVnYXRpb249InN1bSIvPgogICAgICAgICAgICAgICAgPE51bWVyaWNWYXJpYWJsZSB2YXJuYW1lPSJiaTEyMzIiIGxhYmVsPSJOdW1iZXIgb2YgTW9ydGdhZ2UgTG9hbnMiIHJlZj0iYmkxMjMyIiBjb2x1bW49ImMzIiBmb3JtYXQ9IkNPTU1BMTIu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DwvQ29sdW1ucz4KICAgICAgICAgICAgPERlZmluZWRDb2x1bW5Tb3J0SXRlbXM+CiAgICAgICAgICAgICAgICA8RGVmaW5lZFNvcnRJdGVtIHZhcmlhYmxlPSJiaTE2NzIiIHNvcnREaXJlY3Rpb249ImRlc2NlbmRpbmciLz4KICAgICAgICAgICAgPC9EZWZpbmVkQ29sdW1uU29ydEl0ZW1zPgogICAgICAgICAgICA8RGVmaW5lZFJvd1NvcnRJdGVtcz4KICAgICAgICAgICAgICAgIDxEZWZpbmVkU29ydEl0ZW0gdmFyaWFibGU9ImJpMTA3NiIgc29ydERpcmVjdGlvbj0iYXNjZW5kaW5nIiBzb3J0T249ImN1c3RvbSIvPgogICAgICAgICAgICA8L0RlZmluZWRSb3dTb3J0SXRlbXM+CiAgICAgICAgICAgIDxEYXRhIGZvcm1hdD0iQ1NWIiByb3dDb3VudD0iMyIgYXZhaWxhYmxlUm93Q291bnQ9IjMiIHNpemU9IjExNCIgZGF0YUxheW91dD0ibWluaW1hbCIgZ3JhbmRUb3RhbD0iZmFsc2UiIGlzSW5kZXhlZD0idHJ1ZSIgY29udGVudEtleT0iT0tJRkMzRk1MT0pZTUlBMjJQRzNWVFdJVEU3QkwyQkIiPgogICAgICAgICAgICAgICAgPCFbQ0RBVEFbMjI1NjYuMCwtMTAwLDIzNDAwLjM4MjcxODc4NzM2NSwxMDI3NTIuMAoyMjU2Ni4wLDEsMTM0MjguNzYxNjk0MTAyODY4LDg2Nzk3LjAKMjI1NjYuMCwwLDk5NzEuNjIxMDI0Njg0MzcxLDE1OTU1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MSIgZGF0YUxheW91dD0ibWluaW1hbCIgZ3JhbmRUb3RhbD0iZmFsc2UiIGlzSW5kZXhlZD0idHJ1ZSIgY29udGVudEtleT0iTjZCSks2RVFHM1FBSzNLTlVORlROMklZS0pQQkVYTDYiPgogICAgICAgICAgICAgICAgPCFbQ0RBVEFbMjI1NjYuMCwtMTAwLDIzNDAwLjM4MjcxODc4NzM2NSwxMDI3NTIuMAoyMjU2Ni4wLDMsNDM4OC4xODkwNzEwNjE4MTUsNzAzNi4wCjIyNTY2LjAsMSw1MjMuOTAxMDkyMDcsMzM4NS4wCjIyNTY2LjAsNywyNzI1LjM3MzE4MTUwMjkxOSwzNzA5LjAKMjI1NjYuMCwyLDEwMzAuNDA4OTg2Nzk3NDcyOCwxNDQyLjAKMjI1NjYuMCw2LDYxNi4yMjg0NTkzMzA5ODIsNDYxLjAKMjI1NjYuMCw0LDI3OS45MjUyMzA3Mzk1MDg5LDMwNy4wCjIyNTY2LjAsNSwyNDUuNDU5NTkxMjY5OTk5OTgsNTA4LjAKMjI1NjYuMCwwLDIwODcuMDk0NDY1MDk0MTUsMjY5NS4wCjIyNTY2LjAsLTEsMTE1MDMuODAyNjQwOTIwNTA5LDgzMjA5LjAKXV0+CiAgICAgICAgICAgIDwvRGF0YT4KICAgICAgICAgICAgPFN0cmluZ1RhYmxlIGZvcm1hdD0iQ1NWIiByb3dDb3VudD0iOCIgc2l6ZT0iMTc1IiBjb250ZW50S2V5PSJETjRTTk1HUzNCVkFZU1lHUDc1VVo3S1BJUlJPTVFLTyI+CiAgICAgICAgICAgICAgICA8IVtDREFUQVsiIG8vdyBTdWJzaWRpc2VkIEhvdXNpbmciCiJvL3cgRm9yZXN0ICYgQWdyaWN1bHR1cmUiCiJvL3cgSG90ZWxzIgoiby93IEhvdXNpbmcgQ29vcGVyYXRpdmVzIC8gTXVsdGktZmFtaWx5IGFzc2V0cyIKIm8vdyBJbmR1c3RyaWFsIgoiby93IE1peGVkIFVzZSIKIm8vdyBPZmZpY2VzIgoiby93IFJldGFpbCIKXV0+CiAgICAgICAgICAgIDwvU3RyaW5nVGFibGU+CiAgICAgICAgPC9SZXN1bHQ+CiAgICAgICAgPFJlc3VsdCByZWY9ImRkMjQ0NC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FQwNjozOTowMy4xODFaIj4KICAgICAgICAgICAgPFZhcmlhYmxlcz4KICAgICAgICAgICAgICAgIDxOdW1lcmljVmFyaWFibGUgdmFybmFtZT0iYmkyNDM4IiBsYWJlbD0iQ3V0IE9mZiBEYXRlIiByZWY9ImJpMjQzOCIgY29sdW1uPSJjMCIgZm9ybWF0PSJERE1NWVk4IiB1c2FnZT0iY2F0ZWdvcmljYWwiLz4KICAgICAgICAgICAgICAgIDxTdHJpbmdWYXJpYWJsZSB2YXJuYW1lPSJiaTI0NTUiIGxhYmVsPSJBVFQgQXNzZXQgVHlwZSIgcmVmPSJiaTI0NTUiIGNvbHVtbj0iYzEiIHNvcnRPbj0iY3VzdG9tIiBjdXN0b21Tb3J0PSJjczYxMjAiLz4KICAgICAgICAgICAgICAgIDxTdHJpbmdWYXJpYWJsZSB2YXJuYW1lPSJiaTI0NTkiIGxhYmVsPSJSZXBvcnRpbmcgTG9hbiBJRCIgcmVmPSJiaTI0NTkiIGNvbHVtbj0iYzIiLz4KICAgICAgICAgICAgICAgIDxOdW1lcmljVmFyaWFibGUgdmFybmFtZT0iYmkyNTExIiBsYWJlbD0iVE9UQUwgTG9hbiBCYWxhbmNlIiByZWY9ImJpMjUxMSIgY29sdW1uPSJjMyIgZm9ybWF0PSJDT01NQTEyLjIiIHVzYWdlPSJxdWFudGl0YXRpdmUiLz4KICAgICAgICAgICAgICAgIDxOdW1lcmljVmFyaWFibGUgdmFybmFtZT0iYmkyNTA1IiBsYWJlbD0iJSBvZiBUT1RBTCBCYWxhbmNlIiByZWY9ImJpMjUwNSIgY29sdW1uPSJjNC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y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8L0NvbHVtbnM+CiAgICAgICAgICAgIDxEZWZpbmVkQ29sdW1uU29ydEl0ZW1zPgogICAgICAgICAgICAgICAgPERlZmluZWRTb3J0SXRlbSB2YXJpYWJsZT0iYmkyNDM4IiBzb3J0RGlyZWN0aW9uPSJkZXNjZW5kaW5nIi8+CiAgICAgICAgICAgICAgICA8RGVmaW5lZFNvcnRJdGVtIHZhcmlhYmxlPSJiaTI0NTUiIHNvcnREaXJlY3Rpb249ImFzY2VuZGluZyIgc29ydE9uPSJjdXN0b20iLz4KICAgICAgICAgICAgPC9EZWZpbmVkQ29sdW1uU29ydEl0ZW1zPgogICAgICAgICAgICA8RGVmaW5lZFJvd1NvcnRJdGVtcz4KICAgICAgICAgICAgICAgIDxEZWZpbmVkTWVhc3VyZVNvcnRJdGVtIHZhcmlhYmxlPSJiaTI1MDUiIHNvcnREaXJlY3Rpb249ImFzY2VuZGluZyI+CiAgICAgICAgICAgICAgICAgICAgPERlZmluZWRTb3J0TWVtYmVyIHZhcmlhYmxlPSJiaTI0MzgiPjIyNTUwPC9EZWZpbmVkU29ydE1lbWJlcj4KICAgICAgICAgICAgICAgICAgICA8RGVmaW5lZFNvcnRNZW1iZXIgdmFyaWFibGU9ImJpMjQ1NSI+J1Jlc2lkZW50aWFsJzwvRGVmaW5lZFNvcnRNZW1iZXI+CiAgICAgICAgICAgICAgICA8L0RlZmluZWRNZWFzdXJlU29ydEl0ZW0+CiAgICAgICAgICAgICAgICA8RGVmaW5lZFNvcnRJdGVtIHZhcmlhYmxlPSJiaTI0NTkiIHNvcnREaXJlY3Rpb249ImFzY2VuZGluZyIvPgogICAgICAgICAgICA8L0RlZmluZWRSb3dTb3J0SXRlbXM+CiAgICAgICAgICAgIDxEYXRhIGZvcm1hdD0iQ1NWIiByb3dDb3VudD0iMTIiIGF2YWlsYWJsZVJvd0NvdW50PSIxMiIgc2l6ZT0iNTY5IiBkYXRhTGF5b3V0PSJtaW5pbWFsIiBncmFuZFRvdGFsPSJmYWxzZSIgaXNJbmRleGVkPSJ0cnVlIiBjb250ZW50S2V5PSJVV1pFUklSUkxYUTc3WUsyWFZSTkNYNERKREdJWVRFUCI+CiAgICAgICAgICAgICAgICA8IVtDREFUQVsyMjU2Ni4wLDEwLC0xMDAsMS4zNDI4NzYxNjk0MTAyOThFMTAsMS4wCjIyNTY2LjAsMTAsNCw5NTE2MjU4LjUsNy4wODY0NzUwNzI1MTQ2MjNFLTQKMjI1NjYuMCwxMCwwLDk2MTYyNjYuMjQsNy4xNjA5NDc4NjYyNjczOUUtNAoyMjU2Ni4wLDEwLDksMS4wMzI4OTU0MzJFNyw3LjY5MTY2NTUxMjY0MDUyM0UtNAoyMjU2Ni4wLDEwLDMsMS4wNjczMTQxNDRFNyw3Ljk0Nzk3MTQzODU2MzA0N0UtNAoyMjU2Ni4wLDEwLDgsMS4xNjQwODk1MTRFNyw4LjY2ODYyODg3NjcxMzExNEUtNAoyMjU2Ni4wLDEwLDcsMS4xOTMyNDE5NDJFNyw4Ljg4NTcxODM0OTc3MTU0RS00CjIyNTY2LjAsMTAsNSwxLjIzNTI3MDcyNUU3LDkuMTk4Njk0MjE0MjQzNTE0RS00CjIyNTY2LjAsMTAsMSwxLjI3NjQ0MjgzNkU3LDkuNTA1MjkwNjk2NzYyNjcyRS00CjIyNTY2LjAsMTAsMiwxLjQwNTY5NzM3OEU3LDAuMDAxMDQ2NzgxMDg4MjQ5Nzc0MwoyMjU2Ni4wLDEwLDYsMS40Njc5MjA1MDlFNywwLjAwMTA5MzExNjgwNTg4MTM3NAoyMjU2Ni4wLDEwLC05OSwxLjMzMTEyMDA0NDQ1NjI5OTJFMTAsMC45OTEyNDU1NjI5MDMxMjIyCl1dPgogICAgICAgICAgICA8L0RhdGE+CiAgICAgICAgICAgIDxTdHJpbmdUYWJsZSBmb3JtYXQ9IkNTViIgcm93Q291bnQ9IjExIiBzaXplPSIxODQiIGNvbnRlbnRLZXk9IkNQVFoyNjQ3VVVJV0lQMjZMVEZCUlNHTjJYUFU1SUwyIj4KICAgICAgICAgICAgICAgIDwhW0NEQVRBWyIxMzUyMTc0ODI0MDIwMCIKIjE5ODI4MDQxODM5MzAxIgoiMTk4Mjg0NDk2OTcwMDQiCiIxOTgyODczMzk2NjcxNCIKIjE5ODI4OTY1NjIxMzE2IgoiMTk4Mjk1MTMyNDMxMj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xLTEwLTE0VDA2OjM5OjAzLjE4MV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3NiIgZGF0YUxheW91dD0ibWluaW1hbCIgZ3JhbmRUb3RhbD0iZmFsc2UiIGlzSW5kZXhlZD0idHJ1ZSIgY29udGVudEtleT0iVjRNRVZQTEpVT0ZBV05SMkRFWEZNSUZWUkEzN1VOMlIiPgogICAgICAgICAgICAgICAgPCFbQ0RBVEFbMjI1NjYuMCwxMCwtMTAwLDkuOTcxNjIxMDI0Njg0MzlFOSwxLjAKMjI1NjYuMCwxMCwwLDIuMTk5NzUyNjU0NEU4LDAuMDIyMDYwMTMwOTM1MTI2NzEKMjI1NjYuMCwxMCwxLDMuNTU1MTI1NzVFNywwLjAwMzU2NTI0MzU0NTg1ODIwNQoyMjU2Ni4wLDEwLDIsMy4yODQwNDY4NzVFNywwLjAwMzI5MzM5MzE4NzM5Njk3NAoyMjU2Ni4wLDEwLDMsNy42NTEwNjM2NjA0NTQ1MDFFNywwLjAwNzY3MjgzODM4OTU4MDM1OQoyMjU2Ni4wLDEwLDQsNi40MjYzMjc1OTk5OTk5OTlFNywwLjAwNjQ0NDYxNjc2MjAwMDczOQoyMjU2Ni4wLDEwLDUsMy4wNTg3NzUxNDVFNywwLjAwMzA2NzQ4MDMzOTg4NDY3MQoyMjU2Ni4wLDEwLDYsMi42NjcwNTc0OTRFNywwLjAwMjY3NDY0Nzg3MDU4OTc0MgoyMjU2Ni4wLDEwLDcsMi40NzQxNDI1RTcsMC4wMDI0ODExODM4NDU1MTA1MjM3CjIyNTY2LjAsMTAsOCw0LjI5MjdFNywwLjAwNDMwNDkxNjkxMzA4MTIwODUKMjI1NjYuMCwxMCw5LDUuMjExNTE4NUU3LDAuMDA1MjI2MzUwMzQ2NzQ4MTEKMjI1NjYuMCwxMCwtOTksOS4zNjU0MzgxODM5OTk4NzJFOSwwLjkzOTIwOTE5Nzg2NDIyNTYKXV0+CiAgICAgICAgICAgIDwvRGF0YT4KICAgICAgICAgICAgPFN0cmluZ1RhYmxlIGZvcm1hdD0iQ1NWIiByb3dDb3VudD0iMTEiIHNpemU9IjE4MyIgY29udGVudEtleT0iSUs2RlhJWFMzV1M0RU5EUEVDVkdTUEdBSURRRFBSVFMiPgogICAgICAgICAgICAgICAgPCFbQ0RBVEFbIjE5NjYwMDExODA1ODQwIgoiMTk2NjAwMTM5MjY5NDAiCiIxOTY2MDAxNDI1NjA0MCIKIjE5NjYwMDE1NjYyMDQwIgoiMTk2NjAwMTU2NjQ0NDUiCiIxOTg0MDMxODEwMDAwNiIKIjE5ODg0MDcwMzQ4OTQwIgoiMTk4ODQxNDY2MzI4NDAiCiIxOTg4NDE1Njk3NzMwMyIKIjE5ODg0MTg2NTc0MjAyIgoiQ29tbWVyY2lhbCIKXV0+CiAgICAgICAgICAgIDwvU3RyaW5nVGFibGU+CiAgICAgICAgPC9SZXN1bHQ+CiAgICAgICAgPFJlc3VsdCByZWY9ImRkMjU0Ni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FQwNjozOTowMy4xODFaIj4KICAgICAgICAgICAgPFZhcmlhYmxlcz4KICAgICAgICAgICAgICAgIDxOdW1lcmljVmFyaWFibGUgdmFybmFtZT0iYmkyNTM5IiBsYWJlbD0iQ3V0IE9mZiBEYXRlIiByZWY9ImJpMjUzOSIgY29sdW1uPSJjMCIgZm9ybWF0PSJERE1NWVk4IiB1c2FnZT0iY2F0ZWdvcmljYWwiLz4KICAgICAgICAgICAgICAgIDxTdHJpbmdWYXJpYWJsZSB2YXJuYW1lPSJiaTI1NDIiIGxhYmVsPSJSZXBvcnRpbmcgTG9hbiBJRCIgcmVmPSJiaTI1NDIiIGNvbHVtbj0iYzEiLz4KICAgICAgICAgICAgICAgIDxOdW1lcmljVmFyaWFibGUgdmFybmFtZT0iYmkyNTQwIiBsYWJlbD0iVE9UQUwgTG9hbiBCYWxhbmNlIiByZWY9ImJpMjU0MCIgY29sdW1uPSJjMiIgZm9ybWF0PSJDT01NQTEyLjIiIHVzYWdlPSJxdWFudGl0YXRpdmUiLz4KICAgICAgICAgICAgICAgIDxOdW1lcmljVmFyaWFibGUgdmFybmFtZT0iYmkyNTQxIiBsYWJlbD0iJSBvZiBUT1RBTCBCYWxhbmNlIiByZWY9ImJpMjU0M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NTM5IiBzb3J0RGlyZWN0aW9uPSJkZXNjZW5kaW5nIi8+CiAgICAgICAgICAgIDwvRGVmaW5lZENvbHVtblNvcnRJdGVtcz4KICAgICAgICAgICAgPERlZmluZWRSb3dTb3J0SXRlbXM+CiAgICAgICAgICAgICAgICA8RGVmaW5lZFNvcnRJdGVtIHZhcmlhYmxlPSJiaTI1NDIiIHNvcnREaXJlY3Rpb249ImFzY2VuZGluZyIvPgogICAgICAgICAgICA8L0RlZmluZWRSb3dTb3J0SXRlbXM+CiAgICAgICAgICAgIDxEYXRhIGZvcm1hdD0iQ1NWIiByb3dDb3VudD0iMTIiIGF2YWlsYWJsZVJvd0NvdW50PSIxMiIgc2l6ZT0iNTUzIiBkYXRhTGF5b3V0PSJtaW5pbWFsIiBncmFuZFRvdGFsPSJmYWxzZSIgaXNJbmRleGVkPSJ0cnVlIiBjb250ZW50S2V5PSJTVVhMTEZaUzIzVFFTUFE1MjRFWFFWSVZTN0gzWU9VTyI+CiAgICAgICAgICAgICAgICA8IVtDREFUQVsyMjU2Ni4wLC0xMDAsMi4zNDAwMzgyNzE4Nzg3MzI3RTEwLDEuMAoyMjU2Ni4wLDAsMi4xOTk3NTI2NTQ0RTgsMC4wMDk0MDA0OTg2MTkzNDA1MTgKMjI1NjYuMCwxLDMuNTU1MTI1NzVFNywwLjAwMTUxOTI1OTY2MDI4OTk2NDkKMjI1NjYuMCwyLDMuMjg0MDQ2ODc1RTcsMC4wMDE0MDM0MTU4ODE4OTYzOTE3CjIyNTY2LjAsMyw3LjY1MTA2MzY2MDQ1NDUwMUU3LDAuMDAzMjY5NjMxODQ4NTA0NjU1NwoyMjU2Ni4wLDQsNi40MjYzMjc1OTk5OTk5OTlFNywwLjAwMjc0NjI0ODkyOTg2OTIyNDgKMjI1NjYuMCw1LDMuMDU4Nzc1MTQ1RTcsMC4wMDEzMDcxNDc0ODYzMjkwMjQ2CjIyNTY2LjAsNiwyLjY2NzA1NzQ5NEU3LDAuMDAxMTM5NzQ5NTE4NjUxNTU0MgoyMjU2Ni4wLDcsMi40NzQxNDI1RTcsMC4wMDEwNTczMDg1NjE4ODY3MjUKMjI1NjYuMCw4LDQuMjkyN0U3LDAuMDAxODM0NDU3MTc2MDE1OTkxMQoyMjU2Ni4wLDksNS4yMTE1MTg1RTcsMC4wMDIyMjcxMDgyMzI2NDI2NDc1CjIyNTY2LjAsLTk5LDIuMjc5NDE5OTg3ODEwMjg4NkUxMCwwLjk3NDA5NTE3NDA4NDU3NzgKXV0+CiAgICAgICAgICAgIDwvRGF0YT4KICAgICAgICAgICAgPFN0cmluZ1RhYmxlIGZvcm1hdD0iQ1NWIiByb3dDb3VudD0iMTAiIHNpemU9IjE3MCIgY29udGVudEtleT0iQ1Y0RFpBQjdFSTVaUVVORlpBRUM3TkIzSk9XRUI0TVAiPgogICAgICAgICAgICAgICAgPCFbQ0RBVEFbIjE5NjYwMDExODA1ODQwIgoiMTk2NjAwMTM5MjY5NDAiCiIxOTY2MDAxNDI1NjA0MCIKIjE5NjYwMDE1NjYyMDQwIgoiMTk2NjAwMTU2NjQ0NDUiCiIxOTg0MDMxODEwMDAwNiIKIjE5ODg0MDcwMzQ4OTQwIgoiMTk4ODQxNDY2MzI4NDAiCiIxOTg4NDE1Njk3NzMwMyIKIjE5ODg0MTg2NTc0MjAyIgpdXT4KICAgICAgICAgICAgPC9TdHJpbmdUYWJsZT4KICAgICAgICA8L1Jlc3VsdD4KICAgICAgICA8UmVzdWx0IHJlZj0iZGQyNjE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yNjM3IiBsYWJlbD0iQVRUIEFzc2V0IFR5cGUiIHJlZj0iYmkyNjM3IiBjb2x1bW49ImMwIiBzb3J0T249ImN1c3RvbSIgY3VzdG9tU29ydD0iY3M2MTIwIi8+CiAgICAgICAgICAgICAgICA8TnVtZXJpY1ZhcmlhYmxlIHZhcm5hbWU9ImJpMjYxMiIgbGFiZWw9IkN1dCBPZmYgRGF0ZSIgcmVmPSJiaTI2MTIiIGNvbHVtbj0iYzEiIGZvcm1hdD0iRERNTVlZOCIgdXNhZ2U9ImNhdGVnb3JpY2FsIi8+CiAgICAgICAgICAgICAgICA8U3RyaW5nVmFyaWFibGUgdmFybmFtZT0iYmk0MDEyIiBsYWJlbD0iQVRUIE1haW4gUHJvcGVydHkgWm9uZSIgcmVmPSJiaTQwMTIiIGNvbHVtbj0iYzIiLz4KICAgICAgICAgICAgICAgIDxTdHJpbmdWYXJpYWJsZSB2YXJuYW1lPSJiaTI2MjciIGxhYmVsPSJQcm9wZXJ0eSBDb3VudHJ5IiByZWY9ImJpMjYyNyIgY29sdW1uPSJjMyIvPgogICAgICAgICAgICAgICAgPE51bWVyaWNWYXJpYWJsZSB2YXJuYW1lPSJiaTI3MDciIGxhYmVsPSIlIG9mIFRPVEFMIEJhbGFuY2UiIHJlZj0iYmkyNzA3IiBjb2x1bW49ImM0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TdHJpbmdDb2x1bW4gY29sbmFtZT0iYzMiIGVuY29kaW5nPSJ0ZXh0IiBtYXhMZW5ndGg9IjEiLz4KICAgICAgICAgICAgICAgIDxOdW1lcmljQ29sdW1uIGNvbG5hbWU9ImM0IiBlbmNvZGluZz0idGV4dCIgZGF0YVR5cGU9ImRvdWJsZSIvPgogICAgICAgICAgICA8L0NvbHVtbnM+CiAgICAgICAgICAgIDxEZWZpbmVkQ29sdW1uU29ydEl0ZW1zPgogICAgICAgICAgICAgICAgPERlZmluZWRTb3J0SXRlbSB2YXJpYWJsZT0iYmkyNjM3IiBzb3J0RGlyZWN0aW9uPSJhc2NlbmRpbmciIHNvcnRPbj0iY3VzdG9tIi8+CiAgICAgICAgICAgIDwvRGVmaW5lZENvbHVtblNvcnRJdGVtcz4KICAgICAgICAgICAgPERlZmluZWRSb3dTb3J0SXRlbXM+CiAgICAgICAgICAgICAgICA8RGVmaW5lZFNvcnRJdGVtIHZhcmlhYmxlPSJiaTI2MTIiIHNvcnREaXJlY3Rpb249ImRlc2NlbmRpbmciLz4KICAgICAgICAgICAgICAgIDxEZWZpbmVkU29ydEl0ZW0gdmFyaWFibGU9ImJpNDAxMiIgc29ydERpcmVjdGlvbj0iYXNjZW5kaW5nIi8+CiAgICAgICAgICAgICAgICA8RGVmaW5lZFNvcnRJdGVtIHZhcmlhYmxlPSJiaTI2MjciIHNvcnREaXJlY3Rpb249ImFzY2VuZGluZyIvPgogICAgICAgICAgICA8L0RlZmluZWRSb3dTb3J0SXRlbXM+CiAgICAgICAgICAgIDxEYXRhIGZvcm1hdD0iQ1NWIiByb3dDb3VudD0iMTgiIGF2YWlsYWJsZVJvd0NvdW50PSIxOCIgc2l6ZT0iNjA3IiBkYXRhTGF5b3V0PSJtaW5pbWFsIiBncmFuZFRvdGFsPSJmYWxzZSIgaXNJbmRleGVkPSJ0cnVlIiBjb250ZW50S2V5PSJaVjZEVzRUVzZIVDJKUlhEVllXNTZHSUtSWkNGQkI0MyI+CiAgICAgICAgICAgICAgICA8IVtDREFUQVstMTAwLDIyNTY2LjAsLTEwMCwtMTAwLDEuMAotMTAwLDIyNTY2LjAsNCwtMTAwLDEuMAotMTAwLDIyNTY2LjAsNCwwLDAuOTc1NzIyODY5NjI1Mjk2OQotMTAwLDIyNTY2LjAsNCwyLDEuNDQ0MTk5Mjg1Mzc2MTA0NUUtNQotMTAwLDIyNTY2LjAsNCwzLDMuMzQ4MDI0NzI4NTQ4NTQ0OEUtNgotMTAwLDIyNTY2LjAsNCw1LDAuMDI0MjU5MzQwMzU3MTIyMQo2LDIyNTY2LjAsLTEwMCwtMTAwLDAuNTczODY5MzE4OTU0NDA4CjYsMjI1NjYuMCw0LC0xMDAsMC41NzM4NjkzMTg5NTQ0MDgKNiwyMjU2Ni4wLDQsMCwwLjU2OTk5NTc5MDk0Njc5ODQKNiwyMjU2Ni4wLDQsMiw4LjA0MzM4NzY3NzExMjA2RS02CjYsMjI1NjYuMCw0LDMsMy4zNDgwMjQ3Mjg1NDg1NDQ4RS02CjYsMjI1NjYuMCw0LDUsMC4wMDM4NjIxMzY1OTUyMDM2NjYzCjEsMjI1NjYuMCwtMTAwLC0xMDAsMC40MjYxMzA2ODEwNDU1OTM5CjEsMjI1NjYuMCw0LC0xMDAsMC40MjYxMzA2ODEwNDU1OTM5CjEsMjI1NjYuMCw0LDAsMC40MDU3MjcwNzg2Nzg0OTk4CjEsMjI1NjYuMCw0LDIsNi4zOTg2MDUxNzY2NDg5ODNFLTYKMSwyMjU2Ni4wLDQsMywuCjEsMjI1NjYuMCw0LDUsMC4wMjAzOTcyMDM3NjE5MTg0MzQKXV0+CiAgICAgICAgICAgIDwvRGF0YT4KICAgICAgICAgICAgPFN0cmluZ1RhYmxlIGZvcm1hdD0iQ1NWIiByb3dDb3VudD0iNyIgc2l6ZT0iOTEiIGNvbnRlbnRLZXk9IjZSU0lOUldaS1ZPUkxCUE1XREJaNjNZRUpVSlUzVTZLIj4KICAgICAgICAgICAgICAgIDwhW0NEQVRBWyJBdXN0cmlhIgoiQ29tbWVyY2lhbCIKIkNyb2F0aWEiCiJDemVjaCBSZXB1YmxpYyIKIkV1cm9wZWFuIFVuaW9uIgoiR2VybWFueSIKIlJlc2lkZW50aWFsIgpdXT4KICAgICAgICAgICAgPC9TdHJpbmdUYWJsZT4KICAgICAgICA8L1Jlc3VsdD4KICAgICAgICA8UmVzdWx0IHJlZj0iZGQxMTA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xMTAwIiBsYWJlbD0iQVRUIEFzc2V0IFR5cGUiIHJlZj0iYmkxMTAwIiBjb2x1bW49ImMwIiBzb3J0T249ImN1c3RvbSIgY3VzdG9tU29ydD0iY3M2MTIwIi8+CiAgICAgICAgICAgICAgICA8TnVtZXJpY1ZhcmlhYmxlIHZhcm5hbWU9ImJpMTY0NCIgbGFiZWw9IkN1dCBPZmYgRGF0ZSIgcmVmPSJiaTE2NDQiIGNvbHVtbj0iYzEiIGZvcm1hdD0iRERNTVlZOCIgdXNhZ2U9ImNhdGVnb3JpY2FsIi8+CiAgICAgICAgICAgICAgICA8U3RyaW5nVmFyaWFibGUgdmFybmFtZT0iYmkzMjg4IiBsYWJlbD0iTWFpbiBQcm9wZXJ0eSBDb3VudHJ5IEVuZ2xpc2giIHJlZj0iYmkzMjg4IiBjb2x1bW49ImMyIiBzb3J0T249ImN1c3RvbSIgY3VzdG9tU29ydD0iY3MzMjg1Ii8+CiAgICAgICAgICAgICAgICA8TnVtZXJpY1ZhcmlhYmxlIHZhcm5hbWU9ImJpMjY3NyIgbGFiZWw9IiUgb2YgVE9UQUwgQmFsYW5jZSIgcmVmPSJiaTI2Nzc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iIvPgogICAgICAgICAgICAgICAgPE51bWVyaWNDb2x1bW4gY29sbmFtZT0iYzMiIGVuY29kaW5nPSJ0ZXh0IiBkYXRhVHlwZT0iZG91YmxlIi8+CiAgICAgICAgICAgIDwvQ29sdW1ucz4KICAgICAgICAgICAgPERlZmluZWRDb2x1bW5Tb3J0SXRlbXM+CiAgICAgICAgICAgICAgICA8RGVmaW5lZFNvcnRJdGVtIHZhcmlhYmxlPSJiaTExMDAiIHNvcnREaXJlY3Rpb249ImFzY2VuZGluZyIgc29ydE9uPSJjdXN0b20iLz4KICAgICAgICAgICAgPC9EZWZpbmVkQ29sdW1uU29ydEl0ZW1zPgogICAgICAgICAgICA8RGVmaW5lZFJvd1NvcnRJdGVtcz4KICAgICAgICAgICAgICAgIDxEZWZpbmVkU29ydEl0ZW0gdmFyaWFibGU9ImJpMTY0NCIgc29ydERpcmVjdGlvbj0iZGVzY2VuZGluZyIvPgogICAgICAgICAgICAgICAgPERlZmluZWRTb3J0SXRlbSB2YXJpYWJsZT0iYmkzMjg4IiBzb3J0RGlyZWN0aW9uPSJhc2NlbmRpbmciIHNvcnRPbj0iY3VzdG9tIi8+CiAgICAgICAgICAgIDwvRGVmaW5lZFJvd1NvcnRJdGVtcz4KICAgICAgICAgICAgPERhdGEgZm9ybWF0PSJDU1YiIHJvd0NvdW50PSIzMCIgYXZhaWxhYmxlUm93Q291bnQ9IjMwIiBzaXplPSI5ODkiIGRhdGFMYXlvdXQ9Im1pbmltYWwiIGdyYW5kVG90YWw9ImZhbHNlIiBpc0luZGV4ZWQ9InRydWUiIGNvbnRlbnRLZXk9IkpRWVdZN1RNTE9LSU4zUEI1TFpPM1lKSTJXQ1FJSVdRIj4KICAgICAgICAgICAgICAgIDwhW0NEQVRBWy0xMDAsMjI1NjYuMCwtMTAwLDEuMAotMTAwLDIyNTY2LjAsOSwwLjI5MjYzNzMzNDk5MjQwOTU3Ci0xMDAsMjI1NjYuMCwzLDAuMjEwMTA5NzU4Nzk3MDgzNjMKLTEwMCwyMjU2Ni4wLDgsMC4wNzU4OTM2MDUwMTE3NDUwNQotMTAwLDIyNTY2LjAsNSwwLjA5NjY1MDcyNjc3MjA1OTA2Ci0xMDAsMjI1NjYuMCw3LDAuMDg5NjU2NDUyNzgxMTE3MTEKLTEwMCwyMjU2Ni4wLDYsMC4xMDcwNjc0NDgyODI2NDIzMgotMTAwLDIyNTY2LjAsMSwwLjA3Nzk1NDM5NDYyMDgyMjMKLTEwMCwyMjU2Ni4wLDAsMC4wMjc0MzA0MjI2NDg1NzM4OAotMTAwLDIyNTY2LjAsMTAsMC4wMjI1OTk4NTYwOTM1NDMyMDYKNCwyMjU2Ni4wLC0xMDAsMC41ODQxNzc5NTUzMzAzODE2CjQsMjI1NjYuMCw5LDAuMTI4NzA0Nzc3MTI2NDc1NzcKNCwyMjU2Ni4wLDMsMC4xNjA0MDc2Nzk3OTMwMzM1OAo0LDIyNTY2LjAsOCwwLjA0NTIzNjMwNjM5Nzg5OTI1CjQsMjI1NjYuMCw1LDAuMDUzOTk3Nzg3OTIyNzA3NzE0CjQsMjI1NjYuMCw3LDAuMDQ4OTI4MDU1MDU4Mzg2MjkKNCwyMjU2Ni4wLDYsMC4wNTU4ODE1NTc3ODI1NzQyMwo0LDIyNTY2LjAsMSwwLjA1NjUxMjE1MDY2NjE1OTMKNCwyMjU2Ni4wLDAsMC4wMTk1Mzc3MTY2MjUwMzQyMQo0LDIyNTY2LjAsMTAsMC4wMTQ5NzE5MjM5NTgxMDc1MjkKMiwyMjU2Ni4wLC0xMDAsMC40MTU4MjIwNDQ2Njk2MTk4CjIsMjI1NjYuMCw5LDAuMTYzOTMyNTU3ODY1OTM0NjQKMiwyMjU2Ni4wLDMsMC4wNDk3MDIwNzkwMDQwNDk3NjQKMiwyMjU2Ni4wLDgsMC4wMzA2NTcyOTg2MTM4NDU3OTcKMiwyMjU2Ni4wLDUsMC4wNDI2NTI5Mzg4NDkzNTEyMTYKMiwyMjU2Ni4wLDcsMC4wNDA3MjgzOTc3MjI3MzEyCjIsMjI1NjYuMCw2LDAuMDUxMTg1ODkwNTAwMDY3NjgKMiwyMjU2Ni4wLDEsMC4wMjE0NDIyNDM5NTQ2NjMzOTMKMiwyMjU2Ni4wLDAsMC4wMDc4OTI3MDYwMjM1Mzk2OAoyLDIyNTY2LjAsMTAsMC4wMDc2Mjc5MzIxMzU0MzU2ODUKXV0+CiAgICAgICAgICAgIDwvRGF0YT4KICAgICAgICAgICAgPFN0cmluZ1RhYmxlIGZvcm1hdD0iQ1NWIiByb3dDb3VudD0iMTEiIHNpemU9IjEzNCIgY29udGVudEtleT0iUFJCWUpTM0YzM1FHVkdVM1NPTjdRQU9PTUk2S1NOQ0YiPgogICAgICAgICAgICAgICAgPCFbQ0RBVEFbIkJ1cmdlbmxhbmQiCiJDYXJpbnRoaWEiCiJDb21tZXJjaWFsIgoiTG93ZXIgQXVzdHJpYSIKIlJlc2lkZW50aWFsIgoiU2FsemJ1cmciCiJTdHlyaWEiCiJUeXJvbCIKIlVwcGVyIEF1c3RyaWEiCiJWaWVubmEiCiJWb3JhcmxiZXJnIgpdXT4KICAgICAgICAgICAgPC9TdHJpbmdUYWJsZT4KICAgICAgICA8L1Jlc3VsdD4KICAgICAgICA8UmVzdWx0IHJlZj0iZGQxMjU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yNzgxIiBsYWJlbD0iQVRUIEFzc2V0IFR5cGUiIHJlZj0iYmkyNzgxIiBjb2x1bW49ImMwIiBzb3J0T249ImN1c3RvbSIgY3VzdG9tU29ydD0iY3M2MTIwIi8+CiAgICAgICAgICAgICAgICA8TnVtZXJpY1ZhcmlhYmxlIHZhcm5hbWU9ImJpMTY4NCIgbGFiZWw9IkN1dCBPZmYgRGF0ZSIgcmVmPSJiaTE2ODQiIGNvbHVtbj0iYzEiIGZvcm1hdD0iRERNTVlZOCIgdXNhZ2U9ImNhdGVnb3JpY2FsIi8+CiAgICAgICAgICAgICAgICA8U3RyaW5nVmFyaWFibGUgdmFybmFtZT0iYmkyODM4IiBsYWJlbD0iSW50ZXJlc3QgUmF0ZSBUeXBlIiByZWY9ImJpMjgzOCIgY29sdW1uPSJjMiIgc29ydE9uPSJjdXN0b20iIGN1c3RvbVNvcnQ9ImNzNjExOSIvPgogICAgICAgICAgICAgICAgPE51bWVyaWNWYXJpYWJsZSB2YXJuYW1lPSJiaTI3OTMiIGxhYmVsPSIlIG9mIFRPVEFMIEJhbGFuY2UiIHJlZj0iYmkyNzkz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yNzgxIiBzb3J0RGlyZWN0aW9uPSJkZXNjZW5kaW5nIiBzb3J0T249ImN1c3RvbSIvPgogICAgICAgICAgICA8L0RlZmluZWRDb2x1bW5Tb3J0SXRlbXM+CiAgICAgICAgICAgIDxEZWZpbmVkUm93U29ydEl0ZW1zPgogICAgICAgICAgICAgICAgPERlZmluZWRTb3J0SXRlbSB2YXJpYWJsZT0iYmkxNjg0IiBzb3J0RGlyZWN0aW9uPSJkZXNjZW5kaW5nIi8+CiAgICAgICAgICAgICAgICA8RGVmaW5lZFNvcnRJdGVtIHZhcmlhYmxlPSJiaTI4MzgiIHNvcnREaXJlY3Rpb249ImRlc2NlbmRpbmciIHNvcnRPbj0iY3VzdG9tIi8+CiAgICAgICAgICAgIDwvRGVmaW5lZFJvd1NvcnRJdGVtcz4KICAgICAgICAgICAgPERhdGEgZm9ybWF0PSJDU1YiIHJvd0NvdW50PSI5IiBhdmFpbGFibGVSb3dDb3VudD0iOSIgc2l6ZT0iMjg1IiBkYXRhTGF5b3V0PSJtaW5pbWFsIiBncmFuZFRvdGFsPSJmYWxzZSIgaXNJbmRleGVkPSJ0cnVlIiBjb250ZW50S2V5PSJLTUdaSEtGRVVXMjNCN0xTQUU3UEVaS0tTWURWRVdPTSI+CiAgICAgICAgICAgICAgICA8IVtDREFUQVstMTAwLDIyNTY2LjAsLTEwMCwxLjAKLTEwMCwyMjU2Ni4wLDIsMC41ODUwMzEyNTMzNjU5MjQ5Ci0xMDAsMjI1NjYuMCwxLDAuNDE0OTY4NzQ2NjM0MDczNwowLDIyNTY2LjAsLTEwMCwwLjQyNjEzMDY4MTA0NTU5MzkKMCwyMjU2Ni4wLDIsMC4yODcxNzU3MDE4NzQxNjk2MwowLDIyNTY2LjAsMSwwLjEzODk1NDk3OTE3MTQyMzU1CjMsMjI1NjYuMCwtMTAwLDAuNTczODY5MzE4OTU0NDA4CjMsMjI1NjYuMCwyLDAuMjk3ODU1NTUxNDkxNzQ5MjUKMywyMjU2Ni4wLDEsMC4yNzYwMTM3Njc0NjI2NTMwNQpdXT4KICAgICAgICAgICAgPC9EYXRhPgogICAgICAgICAgICA8U3RyaW5nVGFibGUgZm9ybWF0PSJDU1YiIHJvd0NvdW50PSI0IiBzaXplPSI1NiIgY29udGVudEtleT0iVlAzNFc2SFRNMkhUVkFYTEkzUVdZSE1FUUU1SjRYWlAiPgogICAgICAgICAgICAgICAgPCFbQ0RBVEFbIkNvbW1lcmNpYWwiCiJGaXhlZCByYXRlIgoiRmxvYXRpbmcgcmF0ZSIKIlJlc2lkZW50aWFsIgpdXT4KICAgICAgICAgICAgPC9TdHJpbmdUYWJsZT4KICAgICAgICA8L1Jlc3VsdD4KICAgICAgICA8UmVzdWx0IHJlZj0iZGQxMzc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U3RyaW5nVmFyaWFibGUgdmFybmFtZT0iYmkxMzY2IiBsYWJlbD0iQVRUIEFzc2V0IFR5cGUiIHJlZj0iYmkxMzY2IiBjb2x1bW49ImMwIiBzb3J0T249ImN1c3RvbSIgY3VzdG9tU29ydD0iY3M2MTIwIi8+CiAgICAgICAgICAgICAgICA8TnVtZXJpY1ZhcmlhYmxlIHZhcm5hbWU9ImJpMTczNSIgbGFiZWw9IkN1dCBPZmYgRGF0ZSIgcmVmPSJiaTE3MzUiIGNvbHVtbj0iYzEiIGZvcm1hdD0iRERNTVlZOCIgdXNhZ2U9ImNhdGVnb3JpY2FsIi8+CiAgICAgICAgICAgICAgICA8U3RyaW5nVmFyaWFibGUgdmFybmFtZT0iYmkxMzgwIiBsYWJlbD0iQVRUIFJlZHVjdGlvbiBUeXBlIiByZWY9ImJpMTM4MCIgY29sdW1uPSJjMiIgc29ydE9uPSJjdXN0b20iIGN1c3RvbVNvcnQ9ImNzMTM4NSIvPgogICAgICAgICAgICAgICAgPE51bWVyaWNWYXJpYWJsZSB2YXJuYW1lPSJiaTI4NjgiIGxhYmVsPSIlIG9mIFRPVEFMIEJhbGFuY2UiIHJlZj0iYmkyODY4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xMzY2IiBzb3J0RGlyZWN0aW9uPSJhc2NlbmRpbmciIHNvcnRPbj0iY3VzdG9tIi8+CiAgICAgICAgICAgIDwvRGVmaW5lZENvbHVtblNvcnRJdGVtcz4KICAgICAgICAgICAgPERlZmluZWRSb3dTb3J0SXRlbXM+CiAgICAgICAgICAgICAgICA8RGVmaW5lZFNvcnRJdGVtIHZhcmlhYmxlPSJiaTE3MzUiIHNvcnREaXJlY3Rpb249ImRlc2NlbmRpbmciLz4KICAgICAgICAgICAgICAgIDxEZWZpbmVkU29ydEl0ZW0gdmFyaWFibGU9ImJpMTM4MCIgc29ydERpcmVjdGlvbj0iYXNjZW5kaW5nIiBzb3J0T249ImN1c3RvbSIvPgogICAgICAgICAgICA8L0RlZmluZWRSb3dTb3J0SXRlbXM+CiAgICAgICAgICAgIDxEYXRhIGZvcm1hdD0iQ1NWIiByb3dDb3VudD0iMTIiIGF2YWlsYWJsZVJvd0NvdW50PSIxMiIgc2l6ZT0iMzY4IiBkYXRhTGF5b3V0PSJtaW5pbWFsIiBncmFuZFRvdGFsPSJmYWxzZSIgaXNJbmRleGVkPSJ0cnVlIiBjb250ZW50S2V5PSIzWE5QTjNUSjVaNENBWE5KVlhYS0FaSFZHWFBVTFQzSiI+CiAgICAgICAgICAgICAgICA8IVtDREFUQVstMTAwLDIyNTY2LjAsLTEwMCwxLjAKLTEwMCwyMjU2Ni4wLDEsMC4xMzI0Nzk3Mjg2OTY2NjEyMgotMTAwLDIyNTY2LjAsMCwwLjg2NjY0MTg1NDY0OTM1MDYKLTEwMCwyMjU2Ni4wLDMsOC43ODQxNjY1Mzk5MzMwODRFLTQKNCwyMjU2Ni4wLC0xMDAsMC41NzM4NjkzMTg5NTQ0MDgKNCwyMjU2Ni4wLDEsMC4wMzc2OTk0ODI3ODM3NDY0MQo0LDIyNTY2LjAsMCwwLjUzNjE2OTgzNjE3MDY2MTcKNCwyMjU2Ni4wLDMsLgoyLDIyNTY2LjAsLTEwMCwwLjQyNjEzMDY4MTA0NTU5MzkKMiwyMjU2Ni4wLDEsMC4wOTQ3ODAyNDU5MTI5MTQ2NwoyLDIyNTY2LjAsMCwwLjMzMDQ3MjAxODQ3ODY4NTg1CjIsMjI1NjYuMCwzLDguNzg0MTY2NTM5OTMzMDg0RS00Cl1dPgogICAgICAgICAgICA8L0RhdGE+CiAgICAgICAgICAgIDxTdHJpbmdUYWJsZSBmb3JtYXQ9IkNTViIgcm93Q291bnQ9IjUiIHNpemU9IjczIiBjb250ZW50S2V5PSJJT1BJUkpTWlE3TVNQQktGNVpUN1VCU0JWVUg3QVhUTCI+CiAgICAgICAgICAgICAgICA8IVtDREFUQVsiQW1vcnRpc2luZyIKIkJ1bGxldCAvIGludGVyZXN0IG9ubHkiCiJDb21tZXJjaWFsIgoiT3RoZXIiCiJSZXNpZGVudGlhbCIKXV0+CiAgICAgICAgICAgIDwvU3RyaW5nVGFibGU+CiAgICAgICAgPC9SZXN1bHQ+CiAgICAgICAgPFJlc3VsdCByZWY9ImRkMTQw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FN0cmluZ1ZhcmlhYmxlIHZhcm5hbWU9ImJpMTM5NiIgbGFiZWw9IkFUVCBBc3NldCBUeXBlIiByZWY9ImJpMTM5NiIgY29sdW1uPSJjMCIgc29ydE9uPSJjdXN0b20iIGN1c3RvbVNvcnQ9ImNzNjEyMCIvPgogICAgICAgICAgICAgICAgPE51bWVyaWNWYXJpYWJsZSB2YXJuYW1lPSJiaTE2MzgiIGxhYmVsPSJDdXQgT2ZmIERhdGUiIHJlZj0iYmkxNjM4IiBjb2x1bW49ImMxIiBmb3JtYXQ9IkRETU1ZWTgiIHVzYWdlPSJjYXRlZ29yaWNhbCIvPgogICAgICAgICAgICAgICAgPFN0cmluZ1ZhcmlhYmxlIHZhcm5hbWU9ImJpMjkzMSIgbGFiZWw9IkFUVCBTZWFzb25pbmcgKGluIG1vbnRocykiIHJlZj0iYmkyOTMxIiBjb2x1bW49ImMyIiBzb3J0T249ImN1c3RvbSIgY3VzdG9tU29ydD0iY3MyOTM1Ii8+CiAgICAgICAgICAgICAgICA8TnVtZXJpY1ZhcmlhYmxlIHZhcm5hbWU9ImJpMjg5OCIgbGFiZWw9IiUgb2YgVE9UQUwgQmFsYW5jZSIgcmVmPSJiaTI4OT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OTYiIHNvcnREaXJlY3Rpb249ImFzY2VuZGluZyIgc29ydE9uPSJjdXN0b20iLz4KICAgICAgICAgICAgPC9EZWZpbmVkQ29sdW1uU29ydEl0ZW1zPgogICAgICAgICAgICA8RGVmaW5lZFJvd1NvcnRJdGVtcz4KICAgICAgICAgICAgICAgIDxEZWZpbmVkU29ydEl0ZW0gdmFyaWFibGU9ImJpMTYzOCIgc29ydERpcmVjdGlvbj0iZGVzY2VuZGluZyIvPgogICAgICAgICAgICAgICAgPERlZmluZWRTb3J0SXRlbSB2YXJpYWJsZT0iYmkyOTMxIiBzb3J0RGlyZWN0aW9uPSJhc2NlbmRpbmciIHNvcnRPbj0iY3VzdG9tIi8+CiAgICAgICAgICAgIDwvRGVmaW5lZFJvd1NvcnRJdGVtcz4KICAgICAgICAgICAgPERhdGEgZm9ybWF0PSJDU1YiIHJvd0NvdW50PSIxOCIgYXZhaWxhYmxlUm93Q291bnQ9IjE4IiBzaXplPSI1ODEiIGRhdGFMYXlvdXQ9Im1pbmltYWwiIGdyYW5kVG90YWw9ImZhbHNlIiBpc0luZGV4ZWQ9InRydWUiIGNvbnRlbnRLZXk9IldQN1dSWEtIUU9DQUo3N1FEUE1KVExMTFRHRE5WSTVYIj4KICAgICAgICAgICAgICAgIDwhW0NEQVRBWy0xMDAsMjI1NjYuMCwtMTAwLDEuMAotMTAwLDIyNTY2LjAsNiwwLjE0NDk1MjE4NTA3Nzc2NDMzCi0xMDAsMjI1NjYuMCwwLDAuMTY4MTc3MTcwNjQzMDEzNjYKLTEwMCwyMjU2Ni4wLDEsMC4xNDA0NjIwNDk5NDU3NDkzMgotMTAwLDIyNTY2LjAsMiwwLjE4ODQ3NjUyMjY3NDUxNjIzCi0xMDAsMjI1NjYuMCwzLDAuMzU3OTMyMDcxNjU4OTUwNgo1LDIyNTY2LjAsLTEwMCwwLjU3Mzg2OTMxODk1NDQwOAo1LDIyNTY2LjAsNiwwLjA2OTMyMDI1NjQ1NzA3MzMyCjUsMjI1NjYuMCwwLDAuMDgzMzY5Mzc4MTk2Njk1MjkKNSwyMjU2Ni4wLDEsMC4wNjgwNzU3ODAzNzU0NDcxOQo1LDIyNTY2LjAsMiwwLjEwNjA3MjgyOTM4MTU2MzY5CjUsMjI1NjYuMCwzLDAuMjQ3MDMxMDc0NTQzNjIyMwo0LDIyNTY2LjAsLTEwMCwwLjQyNjEzMDY4MTA0NTU5MzkKNCwyMjU2Ni4wLDYsMC4wNzU2MzE5Mjg2MjA2OTA5Mgo0LDIyNTY2LjAsMCwwLjA4NDgwNzc5MjQ0NjMxODE0CjQsMjI1NjYuMCwxLDAuMDcyMzg2MjY5NTcwMzAxOQo0LDIyNTY2LjAsMiwwLjA4MjQwMzY5MzI5Mjk1MzE4CjQsMjI1NjYuMCwzLDAuMTEwOTAwOTk3MTE1MzI5NjkKXV0+CiAgICAgICAgICAgIDwvRGF0YT4KICAgICAgICAgICAgPFN0cmluZ1RhYmxlIGZvcm1hdD0iQ1NWIiByb3dDb3VudD0iNyIgc2l6ZT0iMTMyIiBjb250ZW50S2V5PSJZTkQ3SzU0RlUyS1FWNDVQSUlDVUNaUVRZNUZYM01ONSI+CiAgICAgICAgICAgICAgICA8IVtDREFUQVsi4omlIDEyLSDiiaQgMjQgbW9udGhzIgoi4omlIDI0LSDiiaQgMzYgbW9udGhzIgoi4omlIDM2LSDiiaQgNjAgbW9udGhzIgoi4omlIDYwIG1vbnRocyIKIkNvbW1lcmNpYWwiCiJSZXNpZGVudGlhbCIKIlVwIHRvIDEybW9udGhzIgpdXT4KICAgICAgICAgICAgPC9TdHJpbmdUYWJsZT4KICAgICAgICA8L1Jlc3VsdD4KICAgICAgICA8UmVzdWx0IHJlZj0iZGQxOT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MTk3NiIgbGFiZWw9IkN1dCBPZmYgRGF0ZSIgcmVmPSJiaTE5NzYiIGNvbHVtbj0iYzAiIGZvcm1hdD0iRERNTVlZOCIgdXNhZ2U9ImNhdGVnb3JpY2FsIi8+CiAgICAgICAgICAgICAgICA8U3RyaW5nVmFyaWFibGUgdmFybmFtZT0iYmkxOTk2IiBsYWJlbD0iQVRUIEFzc2V0IFR5cGUiIHJlZj0iYmkxOTk2IiBjb2x1bW49ImMxIiBzb3J0T249ImN1c3RvbSIgY3VzdG9tU29ydD0iY3M2MTIwIi8+CiAgICAgICAgICAgICAgICA8U3RyaW5nVmFyaWFibGUgdmFybmFtZT0iYmkzMzI3IiBsYWJlbD0iQVRUIFByb3BlcnR5IFN1YnR5cGUiIHJlZj0iYmkzMzI3IiBjb2x1bW49ImMyIiBzb3J0T249ImN1c3RvbSIgY3VzdG9tU29ydD0iY3MzMzI1Ii8+CiAgICAgICAgICAgICAgICA8TnVtZXJpY1ZhcmlhYmxlIHZhcm5hbWU9ImJpMTk3MiIgbGFiZWw9Ik5vbWluYWwgKG1uKSIgcmVmPSJiaTE5NzIiIGNvbHVtbj0iYzMiIGZvcm1hdD0iQ09NTUExMi4iIHVzYWdlPSJxdWFudGl0YXRpdmUiIGRlZmluZWRBZ2dyZWdhdGlvbj0ic3VtIi8+CiAgICAgICAgICAgICAgICA8TnVtZXJpY1ZhcmlhYmxlIHZhcm5hbWU9ImJpMTk3MyIgbGFiZWw9Ik51bWJlciBvZiBNb3J0Z2FnZSBMb2FucyIgcmVmPSJiaTE5NzMiIGNvbHVtbj0iYzQiIGZvcm1hdD0iQ09NTUExMi4iIHVzYWdlPSJxdWFudGl0YXRpdmUiLz4KICAgICAgICAgICAgICAgIDxOdW1lcmljVmFyaWFibGUgdmFybmFtZT0iYmkxOTc0IiBsYWJlbD0iJSBvZiBUb3RhbCBBc3NldHMiIHJlZj0iYmkxOTc0IiBjb2x1bW49ImM1IiBmb3JtYXQ9IlBFUkNFTlQxMi4yIiB1c2FnZT0icXVhbnRpdGF0aXZlIi8+CiAgICAgICAgICAgICAgICA8TnVtZXJpY1ZhcmlhYmxlIHZhcm5hbWU9ImJpMTk3NSIgbGFiZWw9IiUgTnVtYmVyIG9mIExvYW5zIiByZWY9ImJpMTk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3NiIgc29ydERpcmVjdGlvbj0iZGVzY2VuZGluZyIvPgogICAgICAgICAgICAgICAgPERlZmluZWRTb3J0SXRlbSB2YXJpYWJsZT0iYmkxOTk2IiBzb3J0RGlyZWN0aW9uPSJhc2NlbmRpbmciIHNvcnRPbj0iY3VzdG9tIi8+CiAgICAgICAgICAgICAgICA8RGVmaW5lZFNvcnRJdGVtIHZhcmlhYmxlPSJiaTMzMjciIHNvcnREaXJlY3Rpb249ImFzY2VuZGluZyIgc29ydE9uPSJjdXN0b20iLz4KICAgICAgICAgICAgPC9EZWZpbmVkUm93U29ydEl0ZW1zPgogICAgICAgICAgICA8RGF0YSBmb3JtYXQ9IkNTViIgcm93Q291bnQ9IjYiIGF2YWlsYWJsZVJvd0NvdW50PSI2IiBzaXplPSI0MTYiIGRhdGFMYXlvdXQ9Im1pbmltYWwiIGdyYW5kVG90YWw9ImZhbHNlIiBpc0luZGV4ZWQ9InRydWUiIGNvbnRlbnRLZXk9Ik5OR1E2RTNXQVoyTEZWWEpKSkxJTE5WUzNSR0hCRUdDIj4KICAgICAgICAgICAgICAgIDwhW0NEQVRBWzIyNTY2LjAsLTEwMCwtMTAwLDEzNDI4Ljc2MTY5NDEwMjg2OCw4Njc5Ny4wLDEuMCwxLjAKMjI1NjYuMCwzLC0xMDAsMTM0MjguNzYxNjk0MTAyODY4LDg2Nzk3LjAsMS4wLDEuMAoyMjU2Ni4wLDMsMiwyMTA1LjQxNjA4Mzc2NTI0MjUsMjcyMi4wLDAuMTU2Nzg0MDgyNjgyMDEwNzIsMC4wMzEzNjA1MzA4OTM5MjQ5MDQKMjI1NjYuMCwzLDEsNjUxLjEzMzk4NjAzMDAwMDYsMjk4Mi4wLDAuMDQ4NDg4MDE0MDc0NzQwODUsMC4wMzQzNTYwMjYxMjk5MzUzNjYKMjI1NjYuMCwzLDAsMTUyLjU2NTE0Njk3MDAwMDM3LDExNTcuMCwwLjAxMTM2MTA3MzM3NzA3ODI1MywwLjAxMzMyOTk1MzgwMDI0NjU1MgoyMjU2Ni4wLDMsLTEsMTA1MTkuNjQ2NDc3MzM3NjIzLDc5OTM2LjAsMC43ODMzNjY4Mjk4NjYxNywwLjkyMDk1MzQ4OTE3NTg5MzEKXV0+CiAgICAgICAgICAgIDwvRGF0YT4KICAgICAgICAgICAgPFN0cmluZ1RhYmxlIGZvcm1hdD0iQ1NWIiByb3dDb3VudD0iNCIgc2l6ZT0iOTUiIGNvbnRlbnRLZXk9IlhJN1RHWEw0Uk9LUDJHNlZJNkJXWktXWE8zWUVLNlI0Ij4KICAgICAgICAgICAgICAgIDwhW0NEQVRBWyJvL3cgQnVpbGRpbmdzIGxhbmQiCiJvL3cgQnVpbGRpbmdzIHVuZGVyIGNvbnN0cnVjdGlvbiIKIm8vdyBTdWJzaWRpc2VkIEhvdXNpbmciCiJSZXNpZGVudGlhbCIKXV0+CiAgICAgICAgICAgIDwvU3RyaW5nVGFibGU+CiAgICAgICAgPC9SZXN1bHQ+CiAgICAgICAgPFJlc3VsdCByZWY9ImRkNjQ4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E51bWVyaWNWYXJpYWJsZSB2YXJuYW1lPSJiaTY0NzYiIGxhYmVsPSJDdXQgT2ZmIERhdGUiIHJlZj0iYmk2NDc2IiBjb2x1bW49ImMwIiBmb3JtYXQ9IkRETU1ZWTgiIHVzYWdlPSJjYXRlZ29yaWNhbCIvPgogICAgICAgICAgICAgICAgPFN0cmluZ1ZhcmlhYmxlIHZhcm5hbWU9ImJpNjQ3NyIgbGFiZWw9IkxvYW4gQnVja2V0cyIgcmVmPSJiaTY0NzciIGNvbHVtbj0iYzEiIHNvcnRPbj0iY3VzdG9tIiBjdXN0b21Tb3J0PSJjczE1MTYiLz4KICAgICAgICAgICAgICAgIDxOdW1lcmljVmFyaWFibGUgdmFybmFtZT0iYmk2NDcxIiBsYWJlbD0iQXZlcmFnZSBOb21pbmFsICgwMDBzKSIgcmVmPSJiaTY0NzEiIGNvbHVtbj0iYzIiIGZvcm1hdD0iQ09NTUExMi4iIHVzYWdlPSJxdWFudGl0YXRpdmUiIGRlZmluZWRBZ2dyZWdhdGlvbj0iYXZlcmFnZSIvPgogICAgICAgICAgICAgICAgPE51bWVyaWNWYXJpYWJsZSB2YXJuYW1lPSJiaTY0NzIiIGxhYmVsPSJOb21pbmFsIChtbikiIHJlZj0iYmk2NDcyIiBjb2x1bW49ImMzIiBmb3JtYXQ9IkNPTU1BMTIuIiB1c2FnZT0icXVhbnRpdGF0aXZlIiBkZWZpbmVkQWdncmVnYXRpb249InN1bSIvPgogICAgICAgICAgICAgICAgPE51bWVyaWNWYXJpYWJsZSB2YXJuYW1lPSJiaTY0NzMiIGxhYmVsPSJOdW1iZXIgb2YgTW9ydGdhZ2UgTG9hbnMiIHJlZj0iYmk2NDczIiBjb2x1bW49ImM0IiBmb3JtYXQ9IkNPTU1BMTIuIiB1c2FnZT0icXVhbnRpdGF0aXZlIi8+CiAgICAgICAgICAgICAgICA8TnVtZXJpY1ZhcmlhYmxlIHZhcm5hbWU9ImJpNjQ3NCIgbGFiZWw9IiUgb2YgVG90YWwgQXNzZXRzIiByZWY9ImJpNjQ3NCIgY29sdW1uPSJjNSIgZm9ybWF0PSJQRVJDRU5UMTIuMiIgdXNhZ2U9InF1YW50aXRhdGl2ZSIvPgogICAgICAgICAgICAgICAgPE51bWVyaWNWYXJpYWJsZSB2YXJuYW1lPSJiaTY0NzUiIGxhYmVsPSIlIE51bWJlciBvZiBMb2FucyIgcmVmPSJiaTY0NzU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Q3NiIgc29ydERpcmVjdGlvbj0iZGVzY2VuZGluZyIvPgogICAgICAgICAgICAgICAgPERlZmluZWRTb3J0SXRlbSB2YXJpYWJsZT0iYmk2NDc3IiBzb3J0RGlyZWN0aW9uPSJhc2NlbmRpbmciIHNvcnRPbj0iY3VzdG9tIi8+CiAgICAgICAgICAgIDwvRGVmaW5lZFJvd1NvcnRJdGVtcz4KICAgICAgICAgICAgPERhdGEgZm9ybWF0PSJDU1YiIHJvd0NvdW50PSI3IiBhdmFpbGFibGVSb3dDb3VudD0iNyIgc2l6ZT0iNjI2IiBkYXRhTGF5b3V0PSJtaW5pbWFsIiBncmFuZFRvdGFsPSJmYWxzZSIgaXNJbmRleGVkPSJ0cnVlIiBjb250ZW50S2V5PSJDWEpMUVg3UFpXQ0FVWVFRWU1FNEtCSExVSlk2RVNSNCI+CiAgICAgICAgICAgICAgICA8IVtDREFUQVsyMjU2Ni4wLC0xMDAsNjI0Ljk4NDA4MTc3Mjc1OCw5OTcxLjYyMTAyNDY4NDM3MSwxNTk1NS4wLDEuMCwxLjAKMjI1NjYuMCwwLDQ3LjAzMTA3NjE5ODk5OTAxLDI2Mi41NzQ0OTg0MTkwMTIzNCw1NTgzLjAsMC4wMjYzMzIxNzc4NjQ0NjM0NywwLjM0OTkyMTY1NDY1MzcxMzU1CjIyNTY2LjAsMiwxODEuMTA4OTAyNzk3OTE2NDcsODQ3Ljc3MDc3Mzk5NzA0NDQsNDY4MS4wLDAuMDg1MDE4MzUwNzY3NDg1MDQsMC4yOTMzODc2NTI3NzM0MjUyNwoyMjU2Ni4wLDMsMzg3Ljc5MTI2MjI5NDE0OTUsNjkyLjU5NTE5NDQ1NzM1MTksMTc4Ni4wLDAuMDY5NDU2NjMwMjQ1MjU4ODksMC4xMTE5Mzk4MzA3NzQwNTIwMgoyMjU2Ni4wLDUsNzEwLjA0MjQ2NzU2Nzk5ODgsMTI1OC45MDUyOTQ5OTgwNTkyLDE3NzMuMCwwLjEyNjI0ODgxMDY4ODAyMDE5LDAuMTExMTI1MDM5MTcyNjczMTUKMjI1NjYuMCwxLDIwMzguMDE0MzYxMjU0ODU4LDM3ODAuNTE2NjQwMTI3NzYwNiwxODU1LjAsMC4zNzkxMjc1ODkyNjI0OTE0NiwwLjExNjI2NDQ5Mzg4OTA2Mjk5CjIyNTY2LjAsNCwxMTI5Ni45NjI1MzY3Njk1MTMsMzEyOS4yNTg2MjI2ODUxNTU0LDI3Ny4wLDAuMzEzODE2NDQxMTcyMjgyMiwwLjAxNzM2MTMyODczNzA3MzAy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TE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NjUxNCIgbGFiZWw9IkN1dCBPZmYgRGF0ZSIgcmVmPSJiaTY1MTQiIGNvbHVtbj0iYzAiIGZvcm1hdD0iRERNTVlZOCIgdXNhZ2U9ImNhdGVnb3JpY2FsIi8+CiAgICAgICAgICAgICAgICA8U3RyaW5nVmFyaWFibGUgdmFybmFtZT0iYmk2NTE1IiBsYWJlbD0iSW5kZXhlZCBMVFYgcmFuZ2UiIHJlZj0iYmk2NTE1IiBjb2x1bW49ImMxIiBzb3J0T249ImN1c3RvbSIgY3VzdG9tU29ydD0iY3MxODM2Ii8+CiAgICAgICAgICAgICAgICA8TnVtZXJpY1ZhcmlhYmxlIHZhcm5hbWU9ImJpNjUxMCIgbGFiZWw9Ik5vbWluYWwgKG1uKSIgcmVmPSJiaTY1MTAiIGNvbHVtbj0iYzIiIGZvcm1hdD0iQ09NTUExMi4iIHVzYWdlPSJxdWFudGl0YXRpdmUiIGRlZmluZWRBZ2dyZWdhdGlvbj0ic3VtIi8+CiAgICAgICAgICAgICAgICA8TnVtZXJpY1ZhcmlhYmxlIHZhcm5hbWU9ImJpNjUwOSIgbGFiZWw9IldBIEluZGV4ZWQgTFRWIChMT0FOIEJBTEFOQ0UgLyBJTkRFWEVEIHZhbHVhdGlvbikgKGluICUpOiIgcmVmPSJiaTY1MDkiIGNvbHVtbj0iYzMiIGZvcm1hdD0iUEVSQ0VOVDEyLjIiIHVzYWdlPSJxdWFudGl0YXRpdmUiLz4KICAgICAgICAgICAgICAgIDxOdW1lcmljVmFyaWFibGUgdmFybmFtZT0iYmk2NTExIiBsYWJlbD0iTnVtYmVyIG9mIE1vcnRnYWdlIExvYW5zIiByZWY9ImJpNjUxMSIgY29sdW1uPSJjNCIgZm9ybWF0PSJDT01NQTEyLiIgdXNhZ2U9InF1YW50aXRhdGl2ZSIvPgogICAgICAgICAgICAgICAgPE51bWVyaWNWYXJpYWJsZSB2YXJuYW1lPSJiaTY1MTIiIGxhYmVsPSIlIG9mIFRvdGFsIEFzc2V0cyIgcmVmPSJiaTY1MTIiIGNvbHVtbj0iYzUiIGZvcm1hdD0iUEVSQ0VOVDEyLjIiIHVzYWdlPSJxdWFudGl0YXRpdmUiLz4KICAgICAgICAgICAgICAgIDxOdW1lcmljVmFyaWFibGUgdmFybmFtZT0iYmk2NTEzIiBsYWJlbD0iJSBOdW1iZXIgb2YgTG9hbnMiIHJlZj0iYmk2NTEz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Y1MTQiIHNvcnREaXJlY3Rpb249ImRlc2NlbmRpbmciLz4KICAgICAgICAgICAgICAgIDxEZWZpbmVkU29ydEl0ZW0gdmFyaWFibGU9ImJpNjUxNSIgc29ydERpcmVjdGlvbj0iYXNjZW5kaW5nIiBzb3J0T249ImN1c3RvbSIvPgogICAgICAgICAgICA8L0RlZmluZWRSb3dTb3J0SXRlbXM+CiAgICAgICAgICAgIDxEYXRhIGZvcm1hdD0iQ1NWIiByb3dDb3VudD0iOSIgYXZhaWxhYmxlUm93Q291bnQ9IjkiIHNpemU9IjgxMyIgZGF0YUxheW91dD0ibWluaW1hbCIgZ3JhbmRUb3RhbD0iZmFsc2UiIGlzSW5kZXhlZD0idHJ1ZSIgY29udGVudEtleT0iNFNVTU8zR0xQUEk1NVZJVE9ZT0xYMkczUDNMNTdYTE8iPgogICAgICAgICAgICAgICAgPCFbQ0RBVEFbMjI1NjYuMCwtMTAwLDk5NzEuNjIxMDI0Njg0MzcxLDAuNjEwNTYwNjc4NTYwMjA1MywxNTk1NS4wLDEuMCwxLjAKMjI1NjYuMCw3LDI2MTQuNjIzNTAwMjY5ODgyLDAuMjcwMzcxODA5MzU5MzQxNDYsNjU3My4wLDAuMjYyMjA2NDY1MTA3MDc1NCwwLjQxMTk3MTE2ODkxMjU2NjYKMjI1NjYuMCwxLDE1MDIuMTAwNTkzNzgyNzI1LDAuNDUxODc5ODkzODkxOTc4OSwyNDE1LjAsMC4xNTA2Mzc1NTMzMTg5OTcxNCwwLjE1MTM2MzIwOTAyNTM4MzkKMjI1NjYuMCwyLDE3MjUuODcwNDQ4ODA3NzI3NiwwLjU0Mjc2NTI1OTUyNDk2MSwyMDAzLjAsMC4xNzMwNzgyMjMxNDI5OTc1NiwwLjEyNTU0MDU4Mjg4OTM3NjM2CjIyNTY2LjAsMywxMTM4LjI2MDIxMzkyMDI4MDYsMC42NTE0MTkzNTIyNTc4OTY5LDE0MjcuMCwwLjExNDE0OTk2NzMwMjQ2MzcxLDAuMDg5NDM5MDQ3MzIwNTg5MTYKMjI1NjYuMCw0LDEyOTMuMjA3NzE0NzcxNDcxNywwLjc0ODAzNDkyMTk2MjQ2ODksMTExMC4wLDAuMTI5Njg4ODE1MDQ1MjM1MzYsMC4wNjk1NzA2Njc1MDIzNTAzNgoyMjU2Ni4wLDUsNTg4LjA2NDIyNDE3NTc5OTUsMC44NDYxNTA3OTkzNzY2OTksNjc1LjAsMC4wNTg5NzM3ODM5NzM1NDU0LDAuMDQyMzA2NDg2OTk0NjcyNTE1CjIyNTY2LjAsNiwzOTIuNDY3NjE5NjI0NywwLjk0NDQ0Mzg2NDA4NDE0MDgsNTA0LjAsMC4wMzkzNTg0NTcyMzEwOTIyMzUsMC4wMzE1ODg4NDM2MjI2ODg4MTYKMjI1NjYuMCwwLDcxNy4wMjY3MDkzMzE3OTI5LDEuNjU3ODc5Mjc2MDgwMjg4NSwxMjQ4LjAsMC4wNzE5MDY3MzQ4Nzg1OTM5OSwwLjA3ODIxOTk5MzczMjM3MjMKXV0+CiAgICAgICAgICAgIDwvRGF0YT4KICAgICAgICAgICAgPFN0cmluZ1RhYmxlIGZvcm1hdD0iQ1NWIiByb3dDb3VudD0iOCIgc2l6ZT0iMTA0IiBjb250ZW50S2V5PSJRS0JZWk1RTDJBU1ZERE1ZWTVKUjZBMldWMkZORU1CWSI+CiAgICAgICAgICAgICAgICA8IVtDREFUQVsiPjEwMCUiCiI+NDAlLeKJpDUwJSIKIj41MCUt4omkNjAlIgoiPjYwJS3iiaQ3MCUiCiI+NzAlLeKJpDgwJSIKIj44MCUt4omkOTAlIgoiPjkwJS3iiaQxMDAlIgoiMC3iiaQ0MCUiCl1dPgogICAgICAgICAgICA8L1N0cmluZ1RhYmxlPgogICAgICAgIDwvUmVzdWx0PgogICAgICAgIDxSZXN1bHQgcmVmPSJkZDY1Mz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OdW1lcmljVmFyaWFibGUgdmFybmFtZT0iYmk2NTMyIiBsYWJlbD0iQ3V0IE9mZiBEYXRlIiByZWY9ImJpNjUzMiIgY29sdW1uPSJjMCIgZm9ybWF0PSJERE1NWVk4IiB1c2FnZT0iY2F0ZWdvcmljYWwiLz4KICAgICAgICAgICAgICAgIDxTdHJpbmdWYXJpYWJsZSB2YXJuYW1lPSJiaTY1MzMiIGxhYmVsPSJBVFQgQXNzZXQgVHlwZSIgcmVmPSJiaTY1MzMiIGNvbHVtbj0iYzEiIHNvcnRPbj0iY3VzdG9tIiBjdXN0b21Tb3J0PSJjczYxMjAiLz4KICAgICAgICAgICAgICAgIDxTdHJpbmdWYXJpYWJsZSB2YXJuYW1lPSJiaTY1MzQiIGxhYmVsPSJBVFQgUHJvcGVydHkgU3VidHlwZSIgcmVmPSJiaTY1MzQiIGNvbHVtbj0iYzIiIHNvcnRPbj0iY3VzdG9tIiBjdXN0b21Tb3J0PSJjczMzMjUiLz4KICAgICAgICAgICAgICAgIDxOdW1lcmljVmFyaWFibGUgdmFybmFtZT0iYmk2NTI4IiBsYWJlbD0iTm9taW5hbCAobW4pIiByZWY9ImJpNjUyOCIgY29sdW1uPSJjMyIgZm9ybWF0PSJDT01NQTEyLiIgdXNhZ2U9InF1YW50aXRhdGl2ZSIgZGVmaW5lZEFnZ3JlZ2F0aW9uPSJzdW0iLz4KICAgICAgICAgICAgICAgIDxOdW1lcmljVmFyaWFibGUgdmFybmFtZT0iYmk2NTI5IiBsYWJlbD0iTnVtYmVyIG9mIE1vcnRnYWdlIExvYW5zIiByZWY9ImJpNjUyOSIgY29sdW1uPSJjNCIgZm9ybWF0PSJDT01NQTEyLiIgdXNhZ2U9InF1YW50aXRhdGl2ZSIvPgogICAgICAgICAgICAgICAgPE51bWVyaWNWYXJpYWJsZSB2YXJuYW1lPSJiaTY1MzAiIGxhYmVsPSIlIG9mIFRvdGFsIEFzc2V0cyIgcmVmPSJiaTY1MzAiIGNvbHVtbj0iYzUiIGZvcm1hdD0iUEVSQ0VOVDEyLjIiIHVzYWdlPSJxdWFudGl0YXRpdmUiLz4KICAgICAgICAgICAgICAgIDxOdW1lcmljVmFyaWFibGUgdmFybmFtZT0iYmk2NTMxIiBsYWJlbD0iJSBOdW1iZXIgb2YgTG9hbnMiIHJlZj0iYmk2NTM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I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TMyIiBzb3J0RGlyZWN0aW9uPSJkZXNjZW5kaW5nIi8+CiAgICAgICAgICAgICAgICA8RGVmaW5lZFNvcnRJdGVtIHZhcmlhYmxlPSJiaTY1MzMiIHNvcnREaXJlY3Rpb249ImFzY2VuZGluZyIgc29ydE9uPSJjdXN0b20iLz4KICAgICAgICAgICAgICAgIDxEZWZpbmVkU29ydEl0ZW0gdmFyaWFibGU9ImJpNjUzNCIgc29ydERpcmVjdGlvbj0iYXNjZW5kaW5nIiBzb3J0T249ImN1c3RvbSIvPgogICAgICAgICAgICA8L0RlZmluZWRSb3dTb3J0SXRlbXM+CiAgICAgICAgICAgIDxEYXRhIGZvcm1hdD0iQ1NWIiByb3dDb3VudD0iMTMiIGF2YWlsYWJsZVJvd0NvdW50PSIxMyIgc2l6ZT0iOTU4IiBkYXRhTGF5b3V0PSJtaW5pbWFsIiBncmFuZFRvdGFsPSJmYWxzZSIgaXNJbmRleGVkPSJ0cnVlIiBjb250ZW50S2V5PSJZRkU3NkdNUjRLNjUyUk5RQUw2N0tIVTZDM1lVR0xOSyI+CiAgICAgICAgICAgICAgICA8IVtDREFUQVsyMjU2Ni4wLC0xMDAsLTEwMCw5OTcxLjYyMTAyNDY4NDM3MSwxNTk1NS4wLDEuMCwxLjAKMjI1NjYuMCwxLC0xMDAsOTk3MS42MjEwMjQ2ODQzNzEsMTU5NTUuMCwxLjAsMS4wCjIyNTY2LjAsMSwxMCwxNDM5LjY5MTgxODMyMDI2MDIsMzQyMi4wLDAuMTQ0Mzc4OTE0Mzk2ODAyNDIsMC4yMTQ0NzgyMTk5OTM3MzIzNwoyMjU2Ni4wLDEsNyw2MTUuODI3MTk3NDIwOTgyLDQ2MC4wLDAuMDYxNzU3OTgyNTY4MzgzMzE2LDAuMDI4ODMxMDg3NDMzNDA2NDU1CjIyNTY2LjAsMSwyLDEwMzAuNDA4OTg2Nzk3NDcyOCwxNDQyLjAsMC4xMDMzMzQxNTA0MTAxMjIzMSwwLjA5MDM3OTE5MTQ3NjAyNjMzCjIyNTY2LjAsMSwxMSwxMjc5LjA1Nzk5MDk5MTU2NjYsMjY1LjAsMC4xMjgyNjk4MTU2OTI0ODQzOCwwLjAxNjYwOTIxMzQxMjcyMzI4NAoyMjU2Ni4wLDEsMywyNzkuOTI1MjMwNzM5NTA4OSwzMDcuMCwwLjAyODA3MjE4OTA3MDAxODI2LDAuMDE5MjQxNjE3MDQ3OTQ3MzUzCjIyNTY2LjAsMSwwLDM0NS42MjA5MTA2OTAwMDA4NywyMjAwLjAsMC4wMzQ2NjA0NTM4ODU1MjQ2NywwLjEzNzg4NzgwOTQ2NDExNzgzCjIyNTY2LjAsMSw5LDQwMTkuNTA4MTI1MDkwODc3LDcwOTQuMCwwLjQwMzA5NDc1NDExNjc4MTY0LDAuNDQ0NjI1NTA5MjQ0NzUwODYKMjI1NjYuMCwxLDQsMjU0Ljc1MzQwNjc0ODgwMDA1LDMzMS4wLDAuMDI1NTQ3ODQyODM0OTk4MjA0LDAuMDIwNzQ1ODQ3Njk2NjQ2ODE4CjIyNTY2LjAsMSw4LDEzMy40ODUzNjYyMDM5ODQwMywxNjQuMCwwLjAxMzM4NjUyNjIxMDA4NjIwOCwwLjAxMDI3ODkwOTQzMjc3OTY5MwoyMjU2Ni4wLDEsNSw5OC45NzcyODc2NDAwMDAwMSw4Mi4wLDAuMDA5OTI1ODk3NDQzODU0NDYzLDAuMDA1MTM5NDU0NzE2Mzg5ODQ3CjIyNTY2LjAsMSw2LDQ3NC4zNjQ3MDQwNDA5MzM3NiwxODguMCwwLjA0NzU3MTQ3MzM3MDk0NTU5LDAuMDExNzgzMTQwMDgxNDc5MTYKXV0+CiAgICAgICAgICAgIDwvRGF0YT4KICAgICAgICAgICAgPFN0cmluZ1RhYmxlIGZvcm1hdD0iQ1NWIiByb3dDb3VudD0iMTIiIHNpemU9IjE4OCIgY29udGVudEtleT0iVUlMSFlFQ0VFSzJBVTY0R1JDWFhYSDROSU5YNTVHTEciPgogICAgICAgICAgICAgICAgPCFbQ0RBVEFbIkFncmljdWx0dXJlIgoiQ29tbWVyY2lhbCIKIkhvdGVsL1RvdXJpc20iCiJJbmR1c3RyeSIKIkxhbmQiCiJvL3cgU29jaWFsICYgQ3VsdHVyYWwgcHVycG9zZXMiCiJvL3cgdW5kZXIgY29uc3RydWN0aW9uIgoiT2ZmaWNlIgoiT3RoZXIiCiJPdGhlciBjb21tZXJjaWFsbHkgdXNlZCIKIlJldGFpbCIKIlNob3BwaW5nIG1hbGxzIgpdXT4KICAgICAgICAgICAgPC9TdHJpbmdUYWJsZT4KICAgICAgICA8L1Jlc3VsdD4KICAgICAgICA8UmVzdWx0IHJlZj0iZGQ2NTU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NjU0NyIgbGFiZWw9IkN1dCBPZmYgRGF0ZSIgcmVmPSJiaTY1NDciIGNvbHVtbj0iYzAiIGZvcm1hdD0iRERNTVlZOCIgdXNhZ2U9ImNhdGVnb3JpY2FsIi8+CiAgICAgICAgICAgICAgICA8U3RyaW5nVmFyaWFibGUgdmFybmFtZT0iYmk2NTQ5IiBsYWJlbD0iTG9hbiBieSBSYW5raW5nIiByZWY9ImJpNjU0OSIgY29sdW1uPSJjMSIvPgogICAgICAgICAgICAgICAgPE51bWVyaWNWYXJpYWJsZSB2YXJuYW1lPSJiaTY1NDgiIGxhYmVsPSIlIG9mIFRPVEFMIEJhbGFuY2UiIHJlZj0iYmk2NTQ4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2NTQ3IiBzb3J0RGlyZWN0aW9uPSJhc2NlbmRpbmciLz4KICAgICAgICAgICAgPC9EZWZpbmVkQ29sdW1uU29ydEl0ZW1zPgogICAgICAgICAgICA8RGVmaW5lZFJvd1NvcnRJdGVtcz4KICAgICAgICAgICAgICAgIDxEZWZpbmVkU29ydEl0ZW0gdmFyaWFibGU9ImJpNjU0OSIgc29ydERpcmVjdGlvbj0iYXNjZW5kaW5nIi8+CiAgICAgICAgICAgIDwvRGVmaW5lZFJvd1NvcnRJdGVtcz4KICAgICAgICAgICAgPERhdGEgZm9ybWF0PSJDU1YiIHJvd0NvdW50PSIyIiBhdmFpbGFibGVSb3dDb3VudD0iMiIgc2l6ZT0iNTgiIGRhdGFMYXlvdXQ9Im1pbmltYWwiIGdyYW5kVG90YWw9ImZhbHNlIiBpc0luZGV4ZWQ9InRydWUiIGNvbnRlbnRLZXk9IlFVQzJTTFVXVU1aMjRNMzVMREg3R1hWRENNUFQ2Rk5JIj4KICAgICAgICAgICAgICAgIDwhW0NEQVRBWzIyNTY2LjAsMCwwLjc0NDM1NTg4MDEwMDUwMjYKMjI1NjYuMCwxLDAuMjU1NjQ0MTE5ODk5NDk4NApdXT4KICAgICAgICAgICAgPC9EYXRhPgogICAgICAgICAgICA8U3RyaW5nVGFibGUgZm9ybWF0PSJDU1YiIHJvd0NvdW50PSIyIiBzaXplPSIzNiIgY29udGVudEtleT0iWFFDWE9LRkxTMzI1RU1QUFlIWlJUNzdYUklKRDVTSVAiPgogICAgICAgICAgICAgICAgPCFbQ0RBVEFbIjFzdCBsaWVuIC8gTm8gUHJpb3IgcmFua3MiCiJPdGhlciIKXV0+CiAgICAgICAgICAgIDwvU3RyaW5nVGFibGU+CiAgICAgICAgPC9SZXN1bHQ+CiAgICAgICAgPFJlc3VsdCByZWY9ImRkNjYz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5LjczNloiPgogICAgICAgICAgICA8VmFyaWFibGVzPgogICAgICAgICAgICAgICAgPE51bWVyaWNWYXJpYWJsZSB2YXJuYW1lPSJiaTY2MjUiIGxhYmVsPSJDdXQgT2ZmIERhdGUiIHJlZj0iYmk2NjI1IiBjb2x1bW49ImMwIiBmb3JtYXQ9IkRETU1ZWTgiIHVzYWdlPSJjYXRlZ29yaWNhbCIvPgogICAgICAgICAgICAgICAgPFN0cmluZ1ZhcmlhYmxlIHZhcm5hbWU9ImJpNjYyNyIgbGFiZWw9IkFzc2V0IC8gTGlhYmlsaXR5IiByZWY9ImJpNjYyNyIgY29sdW1uPSJjMSIvPgogICAgICAgICAgICAgICAgPFN0cmluZ1ZhcmlhYmxlIHZhcm5hbWU9ImJpNjYyOCIgbGFiZWw9IlJlc2lkdWFsIExpZmUgYnkgQnVja2V0cyIgcmVmPSJiaTY2MjgiIGNvbHVtbj0iYzIiIHNvcnRPbj0iY3VzdG9tIiBjdXN0b21Tb3J0PSJjczY1NSIvPgogICAgICAgICAgICAgICAgPE51bWVyaWNWYXJpYWJsZSB2YXJuYW1lPSJiaTY2MjYiIGxhYmVsPSJQcmluY2lwYWwgUGFpZCBpbiBFVVIiIHJlZj0iYmk2NjI2IiBjb2x1bW49ImMzIiBmb3JtYXQ9IkNPTU1BMzIuMiIgdXNhZ2U9InF1YW50aXRhdGl2ZSIgZGVmaW5lZEFnZ3JlZ2F0aW9uPSJzdW0iLz4KICAgICAgICAgICAgPC9WYXJpYWJsZXM+CiAgICAgICAgICAgIDxDb2x1bW5zPgogICAgICAgICAgICAgICAgPE51bWVyaWNDb2x1bW4gY29sbmFtZT0iYzAiIGVuY29kaW5nPSJ0ZXh0IiBkYXRhVHlwZT0iZGF0ZSIvPgogICAgICAgICAgICAgICAgPFN0cmluZ0NvbHVtbiBjb2xuYW1lPSJjMSIgZW5jb2Rpbmc9InRleHQiIG1heExlbmd0aD0iMCIvPgogICAgICAgICAgICAgICAgPFN0cmluZ0NvbHVtbiBjb2xuYW1lPSJjMiIgZW5jb2Rpbmc9InRleHQiIG1heExlbmd0aD0iMCIvPgogICAgICAgICAgICAgICAgPE51bWVyaWNDb2x1bW4gY29sbmFtZT0iYzMiIGVuY29kaW5nPSJ0ZXh0IiBkYXRhVHlwZT0iZG91YmxlIi8+CiAgICAgICAgICAgIDwvQ29sdW1ucz4KICAgICAgICAgICAgPERlZmluZWRDb2x1bW5Tb3J0SXRlbXM+CiAgICAgICAgICAgICAgICA8RGVmaW5lZFNvcnRJdGVtIHZhcmlhYmxlPSJiaTY2MjUiIHNvcnREaXJlY3Rpb249ImRlc2NlbmRpbmciLz4KICAgICAgICAgICAgPC9EZWZpbmVkQ29sdW1uU29ydEl0ZW1zPgogICAgICAgICAgICA8RGVmaW5lZFJvd1NvcnRJdGVtcz4KICAgICAgICAgICAgICAgIDxEZWZpbmVkU29ydEl0ZW0gdmFyaWFibGU9ImJpNjYyNyIgc29ydERpcmVjdGlvbj0iYXNjZW5kaW5nIi8+CiAgICAgICAgICAgICAgICA8RGVmaW5lZFNvcnRJdGVtIHZhcmlhYmxlPSJiaTY2MjgiIHNvcnREaXJlY3Rpb249ImFzY2VuZGluZyIgc29ydE9uPSJjdXN0b20iLz4KICAgICAgICAgICAgPC9EZWZpbmVkUm93U29ydEl0ZW1zPgogICAgICAgICAgICA8RGF0YSBmb3JtYXQ9IkNTViIgcm93Q291bnQ9IjAiIGF2YWlsYWJsZVJvd0NvdW50PSIwIiBzaXplPSIwIiBkYXRhTGF5b3V0PSJtaW5pbWFsIiBncmFuZFRvdGFsPSJmYWxzZSIgaXNJbmRleGVkPSJmYWxzZSIvPgogICAgICAgIDwvUmVzdWx0PgogICAgICAgIDxSZXN1bHQgcmVmPSJkZDY2OD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TdHJpbmdWYXJpYWJsZSB2YXJuYW1lPSJiaTY2ODYiIGxhYmVsPSJDQyBlbGlnaWJpbGl0eSIgcmVmPSJiaTY2ODYiIGNvbHVtbj0iYzAiLz4KICAgICAgICAgICAgICAgIDxOdW1lcmljVmFyaWFibGUgdmFybmFtZT0iYmk2Njg4IiBsYWJlbD0iTm9taW5hbCAobW4pIiByZWY9ImJpNjY4OCIgY29sdW1uPSJjMSIgZm9ybWF0PSJDT01NQTEyLiIgdXNhZ2U9InF1YW50aXRhdGl2ZSIgZGVmaW5lZEFnZ3JlZ2F0aW9uPSJzdW0iLz4KICAgICAgICAgICAgPC9WYXJpYWJsZXM+CiAgICAgICAgICAgIDxDb2x1bW5zPgogICAgICAgICAgICAgICAgPFN0cmluZ0NvbHVtbiBjb2xuYW1lPSJjMCIgZW5jb2Rpbmc9InRleHQiIG1heExlbmd0aD0iMyIvPgogICAgICAgICAgICAgICAgPE51bWVyaWNDb2x1bW4gY29sbmFtZT0iYzEiIGVuY29kaW5nPSJ0ZXh0IiBkYXRhVHlwZT0iZG91YmxlIi8+CiAgICAgICAgICAgIDwvQ29sdW1ucz4KICAgICAgICAgICAgPERlZmluZWRTb3J0SXRlbXM+CiAgICAgICAgICAgICAgICA8RGVmaW5lZFNvcnRJdGVtIHZhcmlhYmxlPSJiaTY2ODYiIHNvcnREaXJlY3Rpb249ImFzY2VuZGluZyIvPgogICAgICAgICAgICA8L0RlZmluZWRTb3J0SXRlbXM+CiAgICAgICAgICAgIDxEYXRhIGZvcm1hdD0iQ1NWIiByb3dDb3VudD0iMSIgYXZhaWxhYmxlUm93Q291bnQ9IjEiIHNpemU9IjIyIiBkYXRhTGF5b3V0PSJtaW5pbWFsIiBncmFuZFRvdGFsPSJmYWxzZSIgaXNJbmRleGVkPSJmYWxzZSIgY29udGVudEtleT0iVUlSS1o0M0NVSkJQUU5MQ0xSSEJKVk1GTUVLTUZKUVAiPgogICAgICAgICAgICAgICAgPCFbQ0RBVEFbIlkiLDE3NTYuNjEzMTg3NjUyMDYzCl1dPgogICAgICAgICAgICA8L0RhdGE+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zLjE4MV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YiIGRhdGFMYXlvdXQ9Im1pbmltYWwiIGdyYW5kVG90YWw9ImZhbHNlIiBpc0luZGV4ZWQ9InRydWUiIGNvbnRlbnRLZXk9IkRRQUxaUzQ2WEhFR0FHTFRVUEhSVUdON0FaU1hEMjczIj4KICAgICAgICAgICAgICAgIDwhW0NEQVRBWzIyNTY2LjAsLTEwMCwxLjAKMjI1NjYuMCwwLDAuNDUyMzc3MTg4MDY1MzgyNDYKMjI1NjYuMCwxLDAuNTQ3NjIyODExOTM0NjI2NQpdXT4KICAgICAgICAgICAgPC9EYXRhPgogICAgICAgICAgICA8U3RyaW5nVGFibGUgZm9ybWF0PSJDU1YiIHJvd0NvdW50PSIyIiBzaXplPSIyOSIgY29udGVudEtleT0iRUNRVVU2Ujc1UEE0UEFLUlFQM1hOT1RCUU9URlZUVUoiPgogICAgICAgICAgICAgICAgPCFbQ0RBVEFbIkZpeGVkIHJhdGUiCiJGbG9hdGluZyByYXRlIgpdXT4KICAgICAgICAgICAgPC9TdHJpbmdUYWJsZT4KICAgICAgICA8L1Jlc3VsdD4KICAgICAgICA8UmVzdWx0IHJlZj0iZGQzOT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RUMDY6Mzk6MDMuMTgxWiI+CiAgICAgICAgICAgIDxWYXJpYWJsZXM+CiAgICAgICAgICAgICAgICA8TnVtZXJpY1ZhcmlhYmxlIHZhcm5hbWU9ImJpMzkxNyIgbGFiZWw9IkN1dCBPZmYgRGF0ZSIgcmVmPSJiaTM5MTciIGNvbHVtbj0iYzAiIGZvcm1hdD0iRERNTVlZOCIgdXNhZ2U9ImNhdGVnb3JpY2FsIi8+CiAgICAgICAgICAgICAgICA8U3RyaW5nVmFyaWFibGUgdmFybmFtZT0iYmkzOTU1IiBsYWJlbD0iVHlwZSBvZiBFeHBvc3VyZSBncm91cGVkIiByZWY9ImJpMzk1NSIgY29sdW1uPSJjMSIgc29ydE9uPSJjdXN0b20iIGN1c3RvbVNvcnQ9ImNzNTIxMiIvPgogICAgICAgICAgICAgICAgPE51bWVyaWNWYXJpYWJsZSB2YXJuYW1lPSJiaTM5MTIiIGxhYmVsPSJBdmVyYWdlIE5vbWluYWwgKDAwMHMpIiByZWY9ImJpMzkxMiIgY29sdW1uPSJjMiIgZm9ybWF0PSJDT01NQTEyLiIgdXNhZ2U9InF1YW50aXRhdGl2ZSIgZGVmaW5lZEFnZ3JlZ2F0aW9uPSJhdmVyYWdlIi8+CiAgICAgICAgICAgICAgICA8TnVtZXJpY1ZhcmlhYmxlIHZhcm5hbWU9ImJpMzkxMyIgbGFiZWw9Ik5vbWluYWwgKG1uKSIgcmVmPSJiaTM5MTMiIGNvbHVtbj0iYzMiIGZvcm1hdD0iQ09NTUExMi4iIHVzYWdlPSJxdWFudGl0YXRpdmUiIGRlZmluZWRBZ2dyZWdhdGlvbj0ic3VtIi8+CiAgICAgICAgICAgICAgICA8TnVtZXJpY1ZhcmlhYmxlIHZhcm5hbWU9ImJpMzkxNCIgbGFiZWw9Ik5PLiBPRiBMT0FOUyIgcmVmPSJiaTM5MTQiIGNvbHVtbj0iYzQiIGZvcm1hdD0iQ09NTUExMi4iIHVzYWdlPSJxdWFudGl0YXRpdmUiLz4KICAgICAgICAgICAgICAgIDxOdW1lcmljVmFyaWFibGUgdmFybmFtZT0iYmkzOTE1IiBsYWJlbD0iJSBvZiBUb3RhbCBBc3NldHMiIHJlZj0iYmkzOTE1IiBjb2x1bW49ImM1IiBmb3JtYXQ9IlBFUkNFTlQxMi4yIiB1c2FnZT0icXVhbnRpdGF0aXZlIi8+CiAgICAgICAgICAgICAgICA8TnVtZXJpY1ZhcmlhYmxlIHZhcm5hbWU9ImJpMzkxNiIgbGFiZWw9IiUgTnVtYmVyIG9mIExvYW5zIiByZWY9ImJpMzkxNi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OTE3IiBzb3J0RGlyZWN0aW9uPSJkZXNjZW5kaW5nIi8+CiAgICAgICAgICAgICAgICA8RGVmaW5lZFNvcnRJdGVtIHZhcmlhYmxlPSJiaTM5NTUiIHNvcnREaXJlY3Rpb249ImFzY2VuZGluZyIgc29ydE9uPSJjdXN0b20iLz4KICAgICAgICAgICAgPC9EZWZpbmVkUm93U29ydEl0ZW1zPgogICAgICAgICAgICA8RGF0YSBmb3JtYXQ9IkNTViIgcm93Q291bnQ9IjUiIGF2YWlsYWJsZVJvd0NvdW50PSI1IiBzaXplPSI0MzUiIGRhdGFMYXlvdXQ9Im1pbmltYWwiIGdyYW5kVG90YWw9ImZhbHNlIiBpc0luZGV4ZWQ9InRydWUiIGNvbnRlbnRLZXk9IjdLTVVOWDNDVzZIS0hJWE5GTlpKN0VMM1dRWlJPQTdIIj4KICAgICAgICAgICAgICAgIDwhW0NEQVRBWzIyNTY2LjAsLTEwMCw0MjEuNjYzOTkxMTU2MTU2MSw0MTk2LjQwMDAzOTk4NjA3NCw5OTUyLjAsMS4wLDEuMAoyMjU2Ni4wLDMsMjExLjIxOTA4NDQ2MzQ4NDA1LDg3NC42NTgyMjg3NjMyODEzLDQxNDEuMCwwLjIwODQzMDYxMjA1NTMyMzQ2LDAuNDE2MDk3MjY2ODgxMDI4OTQKMjI1NjYuMCwyLDE1MTUuNTExMzczMzI1NTczNSwxNDI0LjU4MDY5MDkyNjA0MSw5NDAuMCwwLjMzOTQ3Njg1NTcyMTk3NDYsMC4wOTQ0NTMzNzYyMDU3ODc3OAoyMjU2Ni4wLDAsMzY1LjQyOTQ1OTAxMjM0MTU3LDE2MjEuNDEwNTA5NjM3NzU3NSw0NDM3LjAsMC4zODYzODEzMDE2MzY2MTM3NywwLjQ0NTg0MDAzMjE1NDM0MDgKMjI1NjYuMCwxLDYzNS4zNzAwNzA2NDI4LDI3NS43NTA2MTA2NTg5NzQ4NCw0MzQuMCwwLjA2NTcxMTIzMDU4NjA4MzQ3LDAuMDQzNjA5MzI0NzU4ODQyNDQ1Cl1dPgogICAgICAgICAgICA8L0RhdGE+CiAgICAgICAgICAgIDxTdHJpbmdUYWJsZSBmb3JtYXQ9IkNTViIgcm93Q291bnQ9IjQiIHNpemU9IjgzIiBjb250ZW50S2V5PSJLMkFTTVBUUDVQV0xJR0dUUUIyT0lXWTNSTzRDRFQyQSI+CiAgICAgICAgICAgICAgICA8IVtDREFUQVsiTG9jYWwvbXVuaWNpcGFsIGF1dGhvcml0aWVzIgoiT3RoZXJzIgoiUmVnaW9uYWwvZmVkZXJhbCBhdXRob3JpdGllcyIKIlNvdmVyZWlnbnMiCl1dPgogICAgICAgICAgICA8L1N0cmluZ1RhYmxlPgogICAgICAgIDwvUmVzdWx0PgogICAgICAgIDxSZXN1bHQgcmVmPSJkZDM3NT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FQwNjozOTowMy4xODFaIj4KICAgICAgICAgICAgPFZhcmlhYmxlcz4KICAgICAgICAgICAgICAgIDxOdW1lcmljVmFyaWFibGUgdmFybmFtZT0iYmkzNzUwIiBsYWJlbD0iQ3V0IE9mZiBEYXRlIiByZWY9ImJpMzc1MCIgY29sdW1uPSJjMCIgZm9ybWF0PSJERE1NWVk4IiB1c2FnZT0iY2F0ZWdvcmljYWwiLz4KICAgICAgICAgICAgICAgIDxTdHJpbmdWYXJpYWJsZSB2YXJuYW1lPSJiaTM3NjgiIGxhYmVsPSJUeXBlIG9mIEV4cG9zdXJlIiByZWY9ImJpMzc2OCIgY29sdW1uPSJjMSIgc29ydE9uPSJjdXN0b20iIGN1c3RvbVNvcnQ9ImNzNTQwNCIvPgogICAgICAgICAgICAgICAgPE51bWVyaWNWYXJpYWJsZSB2YXJuYW1lPSJiaTM3NDUiIGxhYmVsPSJBdmVyYWdlIE5vbWluYWwgKDAwMHMpIiByZWY9ImJpMzc0NSIgY29sdW1uPSJjMiIgZm9ybWF0PSJDT01NQTEyLiIgdXNhZ2U9InF1YW50aXRhdGl2ZSIgZGVmaW5lZEFnZ3JlZ2F0aW9uPSJhdmVyYWdlIi8+CiAgICAgICAgICAgICAgICA8TnVtZXJpY1ZhcmlhYmxlIHZhcm5hbWU9ImJpMzc0NiIgbGFiZWw9Ik5vbWluYWwgKG1uKSIgcmVmPSJiaTM3NDYiIGNvbHVtbj0iYzMiIGZvcm1hdD0iQ09NTUExMi4iIHVzYWdlPSJxdWFudGl0YXRpdmUiIGRlZmluZWRBZ2dyZWdhdGlvbj0ic3VtIi8+CiAgICAgICAgICAgICAgICA8TnVtZXJpY1ZhcmlhYmxlIHZhcm5hbWU9ImJpMzc0NyIgbGFiZWw9Ik5PLiBPRiBMT0FOUyIgcmVmPSJiaTM3NDciIGNvbHVtbj0iYzQiIGZvcm1hdD0iQ09NTUExMi4iIHVzYWdlPSJxdWFudGl0YXRpdmUiLz4KICAgICAgICAgICAgICAgIDxOdW1lcmljVmFyaWFibGUgdmFybmFtZT0iYmkzNzQ4IiBsYWJlbD0iJSBvZiBUb3RhbCBBc3NldHMiIHJlZj0iYmkzNzQ4IiBjb2x1bW49ImM1IiBmb3JtYXQ9IlBFUkNFTlQxMi4yIiB1c2FnZT0icXVhbnRpdGF0aXZlIi8+CiAgICAgICAgICAgICAgICA8TnVtZXJpY1ZhcmlhYmxlIHZhcm5hbWU9ImJpMzc0OSIgbGFiZWw9IiUgTnVtYmVyIG9mIExvYW5zIiByZWY9ImJpMzc0O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UwIiBzb3J0RGlyZWN0aW9uPSJkZXNjZW5kaW5nIi8+CiAgICAgICAgICAgICAgICA8RGVmaW5lZFNvcnRJdGVtIHZhcmlhYmxlPSJiaTM3NjgiIHNvcnREaXJlY3Rpb249ImFzY2VuZGluZyIgc29ydE9uPSJjdXN0b20iLz4KICAgICAgICAgICAgPC9EZWZpbmVkUm93U29ydEl0ZW1zPgogICAgICAgICAgICA8RGF0YSBmb3JtYXQ9IkNTViIgcm93Q291bnQ9IjgiIGF2YWlsYWJsZVJvd0NvdW50PSI4IiBzaXplPSI3MDciIGRhdGFMYXlvdXQ9Im1pbmltYWwiIGdyYW5kVG90YWw9ImZhbHNlIiBpc0luZGV4ZWQ9InRydWUiIGNvbnRlbnRLZXk9IklDQUVIUkc1RVpIVU83TzVHMkpVTExZTk1WQ0lCNkpZIj4KICAgICAgICAgICAgICAgIDwhW0NEQVRBWzIyNTY2LjAsLTEwMCw0MjEuNjYzOTkxMTU2MTU2MSw0MTk2LjQwMDAzOTk4NjA3NCw5OTUyLjAsMS4wLDEuMAoyMjU2Ni4wLDIsMTkwMi41MzM0MTU3ODk0NzMsMTA4LjQ0NDQwNDY5OTk5OTk4LDU3LjAsMC4wMjU4NDIyNDY2MDgyMDQ2NSwwLjAwNTcyNzQ5MTk2MTQxNDc5MQoyMjU2Ni4wLDUsMTg3LjYxMzU3MTAyNDMxMTE3LDc2Ni4yMTM4MjQwNjMyODQsNDA4NC4wLDAuMTgyNTg4MzY1NDQ3MTE5NDYsMC40MTAzNjk3NzQ5MTk2MTQxCjIyNTY2LjAsMSw3MTY0LjQwMzY5OTU5NTcxNCw2MDEuODA5OTEwNzY2MDM5Nyw4NC4wLDAuMTQzNDEwOTk2MzM3NzE3MywwLjAwODQ0MDUxNDQ2OTQ1MzM3NwoyMjU2Ni4wLDQsOTYxLjE4MDgxNzk0MzkyNTUsODIyLjc3MDc4MDE2MDAwMDIsODU2LjAsMC4xOTYwNjU4NTkzODQyNTcwMiwwLjA4NjAxMjg2MTczNjMzNDQKMjI1NjYuMCwwLDMzOC4xMTI0MjM2NjQ3NTQ5NCwxMzg0LjIzMjI2MjQ4MzUwNjcsNDA5NC4wLDAuMzI5ODYxODQ1Njk5NTU4MywwLjQxMTM3NDU5ODA3MDczOTU2CjIyNTY2LjAsMyw2OTEuNDgxNzcwMTI5MDE1MSwyMzcuMTc4MjQ3MTU0MjUyLDM0My4wLDAuMDU2NTE5NDU1OTM3MDU1NzcsMC4wMzQ0NjU0MzQwODM2MDEyOQoyMjU2Ni4wLDYsNjM1LjM3MDA3MDY0MjgsMjc1Ljc1MDYxMDY1ODk3NDg0LDQzNC4wLDAuMDY1NzExMjMwNTg2MDgzNDcsMC4wNDM2MDkzMjQ3NTg4NDI0NDUKXV0+CiAgICAgICAgICAgIDwvRGF0YT4KICAgICAgICAgICAgPFN0cmluZ1RhYmxlIGZvcm1hdD0iQ1NWIiByb3dDb3VudD0iNyIgc2l6ZT0iMjQxIiBjb250ZW50S2V5PSJTNVZSVktJSktYMlYzQVUzNTZJWFlYSElZNFNHSU1FNCI+CiAgICAgICAgICAgICAgICA8IVtDREFUQVsiRGlyZWN0IGNsYWltIGFnYWluc3QgbXVuaWNpcGFsaXR5IgoiRGlyZWN0IGNsYWltIGFnYWluc3QgcmVnaW9uL2ZlZGVyYWwgc3RhdGUiCiJEaXJlY3QgY2xhaW0gYWdhaW5zdCBzb3ZlcmVpZ24iCiJMb2FuIHdpdGggZ3VhcmFudGVlIG9mIG11bmljaXBhbGl0eSIKIkxvYW4gd2l0aCBndWFyYW50ZWUgb2YgcmVnaW9uL2ZlZGVyYWwgc3RhdGUiCiJMb2FuIHdpdGggZ3VhcmFudGVlIG9mIHNvdmVyZWlnbiIKIk90aGVycyIKXV0+CiAgICAgICAgICAgIDwvU3RyaW5nVGFibGU+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yOCIgYmFzZT0iYmkyOSIvPgogICAgICAgICAgICAgICAgPFJlbGF0aW9uYWxEYXRhSXRlbSBuYW1lPSJiaTY3Mjk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zMCIgYmFzZT0iYmk4NzMiLz4KICAgICAgICAgICAgICAgIDxSZWxhdGlvbmFsRGF0YUl0ZW0gbmFtZT0iYmk2NzMx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zMi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MzM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zNCIgYmFzZT0iYmkyOSIvPgogICAgICAgICAgICAgICAgPFJlbGF0aW9uYWxEYXRhSXRlbSBuYW1lPSJiaTY3MzU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NzM2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czNy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ZGV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Y3Mzg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2NzM5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jc0MC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2NzQxIiBiYXNlPSJiaTEwNTkiLz4KICAgICAgICAgICAgICAgIDxSZWxhdGlvbmFsRGF0YUl0ZW0gbmFtZT0iYmk2NzQy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jc0My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2NzQ0IiBiYXNlPSJiaTEwNTkiLz4KICAgICAgICAgICAgICAgIDxSZWxhdGlvbmFsRGF0YUl0ZW0gbmFtZT0iYmk2NzQ1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2NzQ5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jc1M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Y3NTE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Y3NTI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jc1M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Y3NTQiIGJhc2U9ImJpMTA1OSIvPgogICAgICAgICAgICAgICAgPFJlbGF0aW9uYWxEYXRhSXRlbSBuYW1lPSJiaTY3NTU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jc1Ni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jc1Ny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2NzU4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jc1OS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jc2M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Y3NjE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2NzYy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jc2M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jc2N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Y3NjU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jc2Ni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jc2Ny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jc2OC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2NzY5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Y3NzA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Y3NzE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jc3M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2NzczIiBiYXNlPSJiaTkyNCIvPgogICAgICAgICAgICAgICAgPFJlbGF0aW9uYWxEYXRhSXRlbSBuYW1lPSJiaTY3NzQ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Njc3NSIgYmFzZT0iYmk5MjQiLz4KICAgICAgICAgICAgICAgIDxSZWxhdGlvbmFsRGF0YUl0ZW0gbmFtZT0iYmk2Nzc2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Y3NzciIGJhc2U9ImJpOTI0Ii8+CiAgICAgICAgICAgICAgICA8UmVsYXRpb25hbERhdGFJdGVtIG5hbWU9ImJpNjc3OC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2Nzc5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TR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ZpZXcgY3VycmVudFNlY3Rpb249InZpMTA1NSIvPgogICAgICAgIDxWaXN1YWxFbGVtZW50cz4KICAgICAgICAgICAgPFByb21wdFN0YXRlIGVsZW1lbnQ9InZlMTIzNiI+CiAgICAgICAgICAgICAgICA8U2VsZWN0aW9ucz4KICAgICAgICAgICAgICAgICAgICA8U2VsZWN0aW9uPmVxKCR7YmkxMjQx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zNTQwIj4KICAgICAgICAgICAgICAgIDxTZWxlY3Rpb25zPgogICAgICAgICAgICAgICAgICAgIDxTZWxlY3Rpb24+ZXEoJHtiaTM1MzZ9LCc3MScpPC9TZWxlY3Rpb24+CiAgICAgICAgICAgICAgICA8L1NlbGVjdGlvbnM+CiAgICAgICAgICAgIDwvUHJvbXB0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UHJvbXB0U3RhdGUgZWxlbWVudD0idmU2NjA1Ij4KICAgICAgICAgICAgICAgIDxTZWxlY3Rpb25zPgogICAgICAgICAgICAgICAgICAgIDxTZWxlY3Rpb24+ZXEoJHtiaTY2MDB9LCc3NCcpPC9TZWxlY3Rpb24+CiAgICAgICAgICAgICAgICA8L1NlbGVjdGlvbnM+CiAgICAgICAgICAgIDwvUHJvbXB0U3RhdGU+CiAgICAgICAgPC9WaXN1YWxFbGVtZW50cz4KICAgIDwvU0FTUmVwb3J0U3RhdGU+CjwvU0FTUmVwb3J0Pgo=</data>
</ReportState>
</file>

<file path=customXml/item1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19.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FQxNDowMToyOF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0VDA2OjM5OjA2Ljk0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yIiBhdmFpbGFibGVSb3dDb3VudD0iNDIiIHNpemU9IjMzNiIgZGF0YUxheW91dD0ibWluaW1hbCIgZ3JhbmRUb3RhbD0iZmFsc2UiIGlzSW5kZXhlZD0iZmFsc2UiIGNvbnRlbnRLZXk9Ik9ZR04yNVlCVVlDSVNSRlhTNFRaRFZFR1NWNUZYTVlNIj4KICAgICAgICAgICAgICAgIDwhW0NEQVRBWzIyNTY2LjAKMjI1NjUuMAoyMjU2NC4wCjIyNTYxLjAKMjI1NjAuMAoyMjU1OS4wCjIyNTU4LjAKMjI1NTcuMAoyMjU1NC4wCjIyNTUzLjAKMjI1NTIuMAoyMjU1MS4wCjIyNTUwLjAKMjI1NDcuMAoyMjU0Ni4wCjIyNTQ1LjAKMjI1NDQuMAoyMjU0My4wCjIyNTQwLjAKMjI1MzkuMAoyMjUzOC4wCjIyNTM3LjAKMjI1MzYuMAoyMjUzMy4wCjIyNTMyLjAKMjI1MzEuMAoyMjUzMC4wCjIyNTI5LjAKMjI1MjYuMAoyMjUyNS4wCjIyNTI0LjAKMjI1MjMuMAoyMjUyMi4wCjIyNTE5LjAKMjI1MTguMAoyMjUxNy4wCjIyNTE2LjAKMjI1MTUuMAoyMjUxMi4wCjIyNTExLjAKMjI1MTAuMAoyMjUwOS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c5MyIgYmFzZT0iYmkyOSIvPgogICAgICAgICAgICAgICAgPFJlbGF0aW9uYWxEYXRhSXRlbSBuYW1lPSJiaTY3OT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c5NSIgYmFzZT0iYmk4NzMiLz4KICAgICAgICAgICAgICAgIDxSZWxhdGlvbmFsRGF0YUl0ZW0gbmFtZT0iYmk2Nzk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c5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3OT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c5OSIgYmFzZT0iYmkyOSIvPgogICAgICAgICAgICAgICAgPFJlbGF0aW9uYWxEYXRhSXRlbSBuYW1lPSJiaTY4MD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A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w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w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MD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A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MDYiIGJhc2U9ImJpMTA1OSIvPgogICAgICAgICAgICAgICAgPFJlbGF0aW9uYWxEYXRhSXRlbSBuYW1lPSJiaTY4MD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MDkiIGJhc2U9ImJpMTA1OSIvPgogICAgICAgICAgICAgICAgPFJlbGF0aW9uYWxEYXRhSXRlbSBuYW1lPSJiaTY4MTA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ExIiBiYXNlPSJiaTEwNTkiLz4KICAgICAgICAgICAgICAgIDxSZWxhdGlvbmFsRGF0YUl0ZW0gbmFtZT0iYmk2ODEy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xM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MTQ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E1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xNi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xNy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E4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xOSIgYmFzZT0iYmkxMDU5Ii8+CiAgICAgICAgICAgICAgICA8UmVsYXRpb25hbERhdGFJdGVtIG5hbWU9ImJpNjgyM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Ix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Iy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MjM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I0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I1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yNi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Mjc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I4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I5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zM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Mx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My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Mz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MzQ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gzN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gzNi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DM3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4MzgiIGJhc2U9ImJpOTI0Ii8+CiAgICAgICAgICAgICAgICA8UmVsYXRpb25hbERhdGFJdGVtIG5hbWU9ImJpNjgzO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DQwIiBiYXNlPSJiaTkyNCIvPgogICAgICAgICAgICAgICAgPFJlbGF0aW9uYWxEYXRhSXRlbSBuYW1lPSJiaTY4NDE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g0MiIgYmFzZT0iYmk5MjQiLz4KICAgICAgICAgICAgICAgIDxSZWxhdGlvbmFsRGF0YUl0ZW0gbmFtZT0iYmk2ODQz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4NDQ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DQ1IiBiYXNlPSJiaTkyNCIvPgogICAgICAgICAgICAgICAgPFJlbGF0aW9uYWxEYXRhSXRlbSBuYW1lPSJiaTY4NDY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DQ3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g0O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DQ5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4NTA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g1MSIgYmFzZT0iYmkzMSIvPgogICAgICAgICAgICAgICAgPFJlbGF0aW9uYWxEYXRhSXRlbSBuYW1lPSJiaTY4NTI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g1MyIgYmFzZT0iYmkzMSIvPgogICAgICAgICAgICAgICAgPFJlbGF0aW9uYWxEYXRhSXRlbSBuYW1lPSJiaTY4NTQ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DU1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g1NiIgYmFzZT0iYmk5MjQiLz4KICAgICAgICAgICAgICAgIDxSZWxhdGlvbmFsRGF0YUl0ZW0gbmFtZT0iYmk2ODU3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yxiaTY3OT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NSxiaTY3OT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SxiaTY4MD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w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YsYmk2ODA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D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ksYmk2ODEw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SxiaTY4MTI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M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0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U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Y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c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D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OSxiaTY4MjA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M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M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Q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jU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2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3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yOD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I5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w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x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I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z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D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U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Y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Mzc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OCxiaTY4Mzk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CxiaTY4NDE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IsYmk2ODQz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Q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SxiaTY4NDY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0Nz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0OD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Dk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w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xLGJpNjg1Mj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zLGJpNjg1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U1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2LGJpNjg1Nz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4MD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k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OT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5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4MD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gwO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4MTE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ODE5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gwMS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ODI5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OTg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5Ny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ODAw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OTQ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gzMC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k2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gyMy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gwOC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gxNC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gxNS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gxNi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gxNy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gxO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gyMS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gwMi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gwMy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gwNC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4MjQ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4MDc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4MTA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4MTI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4MTM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4MjA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ODI1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ODIy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gyNi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4Mjc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ODI4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gzMS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4MzI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ODMz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gzNC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4MzU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4Mzg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4NDA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4NDI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4NDQ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4NDU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4Mzk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4NDE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4NDM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4NDY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ODM2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ODM3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ODQ4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ODQ5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ODUw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ODUx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ODUz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ODU1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ODU2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g0Ny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4NTI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ODU0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4NTc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F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FQxNDowMToyOC4yNDNaIi8+CiAgICAgICAgICAgIDwvRWRpdG9yPgogICAgICAgIDwvRWRpdG9ycz4KICAgIDwvSGlzdG9yeT4KICAgIDxTQVNSZXBvcnRTdGF0ZT4KICAgICAgICA8VmlldyBjdXJyZW50U2VjdGlvbj0idmkxMDU1Ii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OToxNjo0M1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I4IiBiYXNlPSJiaTI5Ii8+CiAgICAgICAgICAgICAgICA8UmVsYXRpb25hbERhdGFJdGVtIG5hbWU9ImJpNjcy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MwIiBiYXNlPSJiaTg3MyIvPgogICAgICAgICAgICAgICAgPFJlbGF0aW9uYWxEYXRhSXRlbSBuYW1lPSJiaTY3Mz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M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c0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Mj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z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M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c0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NzQ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c0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3NT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NzM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3Nj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z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M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3Mz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y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NzY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Mz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NzU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NzQ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NzQ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NzU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NzU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NzU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NzU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NzU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NzM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NzM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NzM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c1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c0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c0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c0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c0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c1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3Nj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3NT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NzY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c2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3Nj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NzY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c2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3Nj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NzY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c3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c3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c3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c3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c3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c4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c3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c3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c3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c4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3Nz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3Nz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3OD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3OD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3OD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3OD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3OD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3OT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3OT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Nzg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c4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3OD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c5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wOToxNjo0My40NDJaIi8+CiAgICAgICAgICAgIDwvRWRpdG9yPgogICAgICAgIDwvRWRpdG9ycz4KICAgIDwvSGlzdG9yeT4KICAgIDxTQVNSZXBvcnRTdGF0ZT4KICAgICAgICA8VmlldyBjdXJyZW50U2VjdGlvbj0idmk2NTYwIi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20.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MFQxNTo1NjowOF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I5VDA2OjM4OjM1LjAzO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kiIGF2YWlsYWJsZVJvd0NvdW50PSI5IiBzaXplPSI3MiIgZGF0YUxheW91dD0ibWluaW1hbCIgZ3JhbmRUb3RhbD0iZmFsc2UiIGlzSW5kZXhlZD0iZmFsc2UiIGNvbnRlbnRLZXk9Ik5PNTJOVVRaSURMN0QzR0xFTExUTUJDTElIWVNOS1lSIj4KICAgICAgICAgICAgICAgIDwhW0NEQVRBWzIyNTgxLjAKMjI1ODAuMAoyMjU3OC4wCjIyNTc1LjAKMjI1NzQuMAoyMjU3My4wCjIyNTc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g1OCIgYmFzZT0iYmkyOSIvPgogICAgICAgICAgICAgICAgPFJlbGF0aW9uYWxEYXRhSXRlbSBuYW1lPSJiaTY4NTk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g2MCIgYmFzZT0iYmk4NzMiLz4KICAgICAgICAgICAgICAgIDxSZWxhdGlvbmFsRGF0YUl0ZW0gbmFtZT0iYmk2ODYx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g2Mi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4NjM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g2NCIgYmFzZT0iYmkyOSIvPgogICAgICAgICAgICAgICAgPFJlbGF0aW9uYWxEYXRhSXRlbSBuYW1lPSJiaTY4NjU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Y2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2Ny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2OC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Njk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cw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NzEiIGJhc2U9ImJpMTA1OSIvPgogICAgICAgICAgICAgICAgPFJlbGF0aW9uYWxEYXRhSXRlbSBuYW1lPSJiaTY4NzI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c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NzQiIGJhc2U9ImJpMTA1OSIvPgogICAgICAgICAgICAgICAgPFJlbGF0aW9uYWxEYXRhSXRlbSBuYW1lPSJiaTY4Nz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c2IiBiYXNlPSJiaTEwNTkiLz4KICAgICAgICAgICAgICAgIDxSZWxhdGlvbmFsRGF0YUl0ZW0gbmFtZT0iYmk2ODc3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3OC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Nzk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gw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4MS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4Mi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gz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4NCIgYmFzZT0iYmkxMDU5Ii8+CiAgICAgICAgICAgICAgICA8UmVsYXRpb25hbERhdGFJdGVtIG5hbWU9ImJpNjg4NS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g2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g3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ODg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g5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kw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5MS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OTI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kz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k0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5NS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k2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k3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k4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OTk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wMC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wMS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Ay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MDMiIGJhc2U9ImJpOTI0Ii8+CiAgICAgICAgICAgICAgICA8UmVsYXRpb25hbERhdGFJdGVtIG5hbWU9ImJpNjkwNC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A1IiBiYXNlPSJiaTkyNCIvPgogICAgICAgICAgICAgICAgPFJlbGF0aW9uYWxEYXRhSXRlbSBuYW1lPSJiaTY5MD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wNyIgYmFzZT0iYmk5MjQiLz4KICAgICAgICAgICAgICAgIDxSZWxhdGlvbmFsRGF0YUl0ZW0gbmFtZT0iYmk2OTA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MD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EwIiBiYXNlPSJiaTkyNCIvPgogICAgICAgICAgICAgICAgPFJlbGF0aW9uYWxEYXRhSXRlbSBuYW1lPSJiaTY5MTE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Ey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xMy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E0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MTU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xNiIgYmFzZT0iYmkzMSIvPgogICAgICAgICAgICAgICAgPFJlbGF0aW9uYWxEYXRhSXRlbSBuYW1lPSJiaTY5MTc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xOCIgYmFzZT0iYmkzMSIvPgogICAgICAgICAgICAgICAgPFJlbGF0aW9uYWxEYXRhSXRlbSBuYW1lPSJiaTY5MTk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Iw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yMSIgYmFzZT0iYmk5MjQiLz4KICAgICAgICAgICAgICAgIDxSZWxhdGlvbmFsRGF0YUl0ZW0gbmFtZT0iYmk2OTIy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gsYmk2ODU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jAsYmk2ODY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QsYmk2ODY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Nj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Nz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xLGJpNjg3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0LGJpNjg3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YsYmk2ODc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QsYmk2ODg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g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g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k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5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A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A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DMsYmk2OTA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DUsYmk2OTA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3LGJpNjkw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AsYmk2OTE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T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ixiaTY5MT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xOCxiaTY5MT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yMSxiaTY5Mj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ODc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g1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ODY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4Nj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ODc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4Nz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ODc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g4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4Nj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g5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ODY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4Nj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g2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ODU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4OT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g2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4OD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4Nz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4Nz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4OD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4OD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4OD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4OD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4OD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4Nj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4Nj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4Nj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ODg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ODc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ODc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ODc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ODc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ODg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g5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g4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4OT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ODk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g5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4OT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ODk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g5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4OT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OTA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OTA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OTA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OTA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OTA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OTE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OTA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OTA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OTA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OTE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kw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kw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kx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kx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kx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kx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kx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ky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ky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5MT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OTE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kx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OTI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I5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IwVDE1OjU2OjA4LjAxOVoiLz4KICAgICAgICAgICAgPC9FZGl0b3I+CiAgICAgICAgPC9FZGl0b3JzPgogICAgPC9IaXN0b3J5PgogICAgPFNBU1JlcG9ydFN0YXRlPgogICAgICAgIDxWaWV3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DwvVmlzdWFsRWxlbWVudHM+CiAgICA8L1NBU1JlcG9ydFN0YXRlPgo8L1NBU1JlcG9ydD4K</data>
</ReportState>
</file>

<file path=customXml/item2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yMFQxNTo1NjowOF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I5VDA2OjM4OjM1LjAzO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kiIGF2YWlsYWJsZVJvd0NvdW50PSI5IiBzaXplPSI3MiIgZGF0YUxheW91dD0ibWluaW1hbCIgZ3JhbmRUb3RhbD0iZmFsc2UiIGlzSW5kZXhlZD0iZmFsc2UiIGNvbnRlbnRLZXk9Ik5PNTJOVVRaSURMN0QzR0xFTExUTUJDTElIWVNOS1lSIj4KICAgICAgICAgICAgICAgIDwhW0NEQVRBWzIyNTgxLjAKMjI1ODAuMAoyMjU3OC4wCjIyNTc1LjAKMjI1NzQuMAoyMjU3My4wCjIyNTcyLjAKMjI1NTMuMAoyMjUy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Njg1OCIgYmFzZT0iYmkyOSIvPgogICAgICAgICAgICAgICAgPFJlbGF0aW9uYWxEYXRhSXRlbSBuYW1lPSJiaTY4NTk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Njg2MCIgYmFzZT0iYmk4NzMiLz4KICAgICAgICAgICAgICAgIDxSZWxhdGlvbmFsRGF0YUl0ZW0gbmFtZT0iYmk2ODYx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Njg2Mi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Y4NjM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Njg2NCIgYmFzZT0iYmkyOSIvPgogICAgICAgICAgICAgICAgPFJlbGF0aW9uYWxEYXRhSXRlbSBuYW1lPSJiaTY4NjU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2ODY2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Njg2Ny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Njg2OC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Y4Njk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2ODcw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Y4NzEiIGJhc2U9ImJpMTA1OSIvPgogICAgICAgICAgICAgICAgPFJlbGF0aW9uYWxEYXRhSXRlbSBuYW1lPSJiaTY4NzI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ODc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4NzQiIGJhc2U9ImJpMTA1OSIvPgogICAgICAgICAgICAgICAgPFJlbGF0aW9uYWxEYXRhSXRlbSBuYW1lPSJiaTY4Nz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ODc2IiBiYXNlPSJiaTEwNTkiLz4KICAgICAgICAgICAgICAgIDxSZWxhdGlvbmFsRGF0YUl0ZW0gbmFtZT0iYmk2ODc3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g3OC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Y4Nzk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2ODgw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Njg4MS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Njg4Mi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yNzA3IiBiYXNlPSJiaTE4NzAiLz4KICAgICAgICAgICAgICAgIDxSZWxhdGlvbmFsRGF0YUl0ZW0gbmFtZT0iYmk0MDEyIiBiYXNlPSJiaTQwMDMiLz4KICAgICAgICAgICAgICAgIDxSZWxhdGlvbmFsRGF0YUl0ZW0gbmFtZT0iYmk2ODgz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yNzA3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Njg4NCIgYmFzZT0iYmkxMDU5Ii8+CiAgICAgICAgICAgICAgICA8UmVsYXRpb25hbERhdGFJdGVtIG5hbWU9ImJpNjg4NS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2ODg2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2ODg3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Y4ODg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2ODg5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2ODkw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Njg5MS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Y4OTI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2ODkz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2ODk0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Njg5NS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2ODk2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2ODk3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2ODk4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Y4OTk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NjkwMC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NjkwMS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2OTAy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Y5MDMiIGJhc2U9ImJpOTI0Ii8+CiAgICAgICAgICAgICAgICA8UmVsYXRpb25hbERhdGFJdGVtIG5hbWU9ImJpNjkwNC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OTA1IiBiYXNlPSJiaTkyNCIvPgogICAgICAgICAgICAgICAgPFJlbGF0aW9uYWxEYXRhSXRlbSBuYW1lPSJiaTY5MD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kwNyIgYmFzZT0iYmk5MjQiLz4KICAgICAgICAgICAgICAgIDxSZWxhdGlvbmFsRGF0YUl0ZW0gbmFtZT0iYmk2OTA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5MD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OTEwIiBiYXNlPSJiaTkyNCIvPgogICAgICAgICAgICAgICAgPFJlbGF0aW9uYWxEYXRhSXRlbSBuYW1lPSJiaTY5MTE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OTEy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kxMy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OTE0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5MTU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kxNiIgYmFzZT0iYmkzMSIvPgogICAgICAgICAgICAgICAgPFJlbGF0aW9uYWxEYXRhSXRlbSBuYW1lPSJiaTY5MTc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kxOCIgYmFzZT0iYmkzMSIvPgogICAgICAgICAgICAgICAgPFJlbGF0aW9uYWxEYXRhSXRlbSBuYW1lPSJiaTY5MTk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OTIw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kyMSIgYmFzZT0iYmk5MjQiLz4KICAgICAgICAgICAgICAgIDxSZWxhdGlvbmFsRGF0YUl0ZW0gbmFtZT0iYmk2OTIy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gsYmk2ODU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jAsYmk2ODY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QsYmk2ODY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Nj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4Nz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xLGJpNjg3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0LGJpNjg3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YsYmk2ODc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QsYmk2ODg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D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g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g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k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g5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A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A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DMsYmk2OTA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DUsYmk2OTA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3LGJpNjkw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AsYmk2OTE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5MT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ixiaTY5MT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xOCxiaTY5MT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y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kyMSxiaTY5Mj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ODc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g1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ODY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4Nj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ODc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4Nz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ODc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g4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4Nj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g5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ODY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4Nj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g2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ODU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4OT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g2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4OD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4Nz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4Nz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4OD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4OD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4OD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4OD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4OD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4Nj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4Nj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4Nj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ODg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ODc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ODc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ODc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ODc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ODg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g5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g4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4OT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ODk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g5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4OT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ODk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g5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4OT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OTA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OTA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OTA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OTA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OTA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OTE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OTA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OTA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OTA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OTE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kw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kw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kx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kx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kx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kx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kx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ky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ky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5MT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OTE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kx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OTI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I5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IwVDE1OjU2OjA4LjAxOV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jAiIHZlcnRpY2FsSW5kZXg9IjAiIGhvcml6b250YWxDZWxscz0iMSIgdmVydGljYWxDZWxscz0iMCIvPgogICAgICAgICAgICA8L1RhYmxlU3RhdGU+CiAgICAgICAgICAgIDxDcm9zc3RhYlN0YXRlIGVsZW1lbnQ9InZlNDc4Ij4KICAgICAgICAgICAgICAgIDxWaXNpYmxlQ2VsbHMgaG9yaXpvbnRhbEluZGV4PSIwIiB2ZXJ0aWNhbEluZGV4PSIwIiBob3Jpem9udGFsQ2VsbHM9IjAiIHZlcnRpY2FsQ2VsbHM9IjAiLz4KICAgICAgICAgICAgPC9Dcm9zc3RhYlN0YXRlPgogICAgICAgICAgICA8Q3Jvc3N0YWJTdGF0ZSBlbGVtZW50PSJ2ZTY1OSI+CiAgICAgICAgICAgICAgICA8VmlzaWJsZUNlbGxzIGhvcml6b250YWxJbmRleD0iMCIgdmVydGljYWxJbmRleD0iMCIgaG9yaXpvbnRhbENlbGxzPSIwIiB2ZXJ0aWNhbENlbGxzPSIwIi8+CiAgICAgICAgICAgIDwvQ3Jvc3N0YWJTdGF0ZT4KICAgICAgICAgICAgPENyb3NzdGFiU3RhdGUgZWxlbWVudD0idmU3MTUiPgogICAgICAgICAgICAgICAgPFZpc2libGVDZWxscyBob3Jpem9udGFsSW5kZXg9IjAiIHZlcnRpY2FsSW5kZXg9IjAiIGhvcml6b250YWxDZWxscz0iMCIgdmVydGljYWxDZWxscz0iMCIvPgogICAgICAgICAgICA8L0Nyb3NzdGFiU3RhdGU+CiAgICAgICAgICAgIDxUYWJsZVN0YXRlIGVsZW1lbnQ9InZlNzQ0Ij4KICAgICAgICAgICAgICAgIDxWaXNpYmxlQ2VsbHMgaG9yaXpvbnRhbEluZGV4PSIwIiB2ZXJ0aWNhbEluZGV4PSIwIiBob3Jpem9udGFsQ2VsbHM9IjEiIHZlcnRpY2FsQ2VsbHM9IjEiLz4KICAgICAgICAgICAgPC9UYWJsZVN0YXRlPgogICAgICAgICAgICA8Q3Jvc3N0YWJTdGF0ZSBlbGVtZW50PSJ2ZTc2MiI+CiAgICAgICAgICAgICAgICA8VmlzaWJsZUNlbGxzIGhvcml6b250YWxJbmRleD0iMCIgdmVydGljYWxJbmRleD0iMCIgaG9yaXpvbnRhbENlbGxzPSIwIiB2ZXJ0aWNhbENlbGxzPSIwIi8+CiAgICAgICAgICAgIDwvQ3Jvc3N0YWJTdGF0ZT4KICAgICAgICAgICAgPFRhYmxlU3RhdGUgZWxlbWVudD0idmU4NDYiPgogICAgICAgICAgICAgICAgPFZpc2libGVDZWxscyBob3Jpem9udGFsSW5kZXg9IjAiIHZlcnRpY2FsSW5kZXg9IjAiIGhvcml6b250YWxDZWxscz0iMS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i0xIiB2ZXJ0aWNhbEluZGV4PSItMSIgaG9yaXpvbnRhbENlbGxzPSIwIiB2ZXJ0aWNhbENlbGxzPSIwIi8+CiAgICAgICAgICAgIDwvVGFibGVTdGF0ZT4KICAgICAgICAgICAgPENyb3NzdGFiU3RhdGUgZWxlbWVudD0idmU2NjMyIj4KICAgICAgICAgICAgICAgIDxWaXNpYmxlQ2VsbHMgaG9yaXpvbnRhbEluZGV4PSItMSIgdmVydGljYWxJbmRleD0iLTEiIGhvcml6b250YWxDZWxscz0iMCIgdmVydGljYWxDZWxscz0iMCIvPgogICAgICAgICAgICA8L0Nyb3NzdGFiU3RhdGU+CiAgICAgICAgICAgIDxDcm9zc3RhYlN0YXRlIGVsZW1lbnQ9InZlNjY0NSI+CiAgICAgICAgICAgICAgICA8VmlzaWJsZUNlbGxzIGhvcml6b250YWxJbmRleD0iLTEiIHZlcnRpY2FsSW5kZXg9Ii0xIiBob3Jpem9udGFsQ2VsbHM9IjAiIHZlcnRpY2FsQ2VsbHM9IjAiLz4KICAgICAgICAgICAgPC9Dcm9zc3RhYlN0YXRlPgogICAgICAgICAgICA8Q3Jvc3N0YWJTdGF0ZSBlbGVtZW50PSJ2ZTY2NTciPgogICAgICAgICAgICAgICAgPFZpc2libGVDZWxscyBob3Jpem9udGFsSW5kZXg9Ii0xIiB2ZXJ0aWNhbEluZGV4PSItMSIgaG9yaXpvbnRhbENlbGxzPSIwIiB2ZXJ0aWNhbENlbGxzPSIwIi8+CiAgICAgICAgICAgIDwvQ3Jvc3N0YWJTdGF0ZT4KICAgICAgICAgICAgPFRhYmxlU3RhdGUgZWxlbWVudD0idmU2NjY5Ij4KICAgICAgICAgICAgICAgIDxWaXNpYmxlQ2VsbHMgaG9yaXpvbnRhbEluZGV4PSItMSIgdmVydGljYWxJbmRleD0iLTEiIGhvcml6b250YWxDZWxscz0iMCIgdmVydGljYWxDZWxscz0iMCIvPgogICAgICAgICAgICA8L1RhYmxlU3RhdGU+CiAgICAgICAgICAgIDxDcm9zc3RhYlN0YXRlIGVsZW1lbnQ9InZlNjY4MCI+CiAgICAgICAgICAgICAgICA8VmlzaWJsZUNlbGxzIGhvcml6b250YWxJbmRleD0iLTEiIHZlcnRpY2FsSW5kZXg9Ii0xIiBob3Jpem9udGFsQ2VsbHM9IjAiIHZlcnRpY2FsQ2VsbHM9IjAiLz4KICAgICAgICAgICAgPC9Dcm9zc3RhYlN0YXRlPgogICAgICAgICAgICA8VGFibGVTdGF0ZSBlbGVtZW50PSJ2ZTY2OTIiPgogICAgICAgICAgICAgICAgPFZpc2libGVDZWxscyBob3Jpem9udGFsSW5kZXg9Ii0xIiB2ZXJ0aWNhbEluZGV4PSItMSIgaG9yaXpvbnRhbENlbGxzPSIwIiB2ZXJ0aWNhbENlbGxzPSIwIi8+CiAgICAgICAgICAgIDwvVGFibGV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Q3Jvc3N0YWJTdGF0ZSBlbGVtZW50PSJ2ZTM0OTkiPgogICAgICAgICAgICAgICAgPFZpc2libGVDZWxscyBob3Jpem9udGFsSW5kZXg9Ii0xIiB2ZXJ0aWNhbEluZGV4PSItMSIgaG9yaXpvbnRhbENlbGxzPSIwIiB2ZXJ0aWNhbENlbGxzPSIwIi8+CiAgICAgICAgICAgIDwvQ3Jvc3N0YWJTdGF0ZT4KICAgICAgICAgICAgPENyb3NzdGFiU3RhdGUgZWxlbWVudD0idmUzNzIwIj4KICAgICAgICAgICAgICAgIDxWaXNpYmxlQ2VsbHMgaG9yaXpvbnRhbEluZGV4PSItMSIgdmVydGljYWxJbmRleD0iLTEiIGhvcml6b250YWxDZWxscz0iMCIgdmVydGljYWxDZWxscz0iMCIvPgogICAgICAgICAgICA8L0Nyb3NzdGFiU3RhdGU+CiAgICAgICAgICAgIDxDcm9zc3RhYlN0YXRlIGVsZW1lbnQ9InZlNDk5MiI+CiAgICAgICAgICAgICAgICA8VmlzaWJsZUNlbGxzIGhvcml6b250YWxJbmRleD0iLTEiIHZlcnRpY2FsSW5kZXg9Ii0xIiBob3Jpem9udGFsQ2VsbHM9IjAiIHZlcnRpY2FsQ2VsbHM9IjAiLz4KICAgICAgICAgICAgPC9Dcm9zc3RhYlN0YXRlPgogICAgICAgICAgICA8Q3Jvc3N0YWJTdGF0ZSBlbGVtZW50PSJ2ZTU4MjMiPgogICAgICAgICAgICAgICAgPFZpc2libGVDZWxscyBob3Jpem9udGFsSW5kZXg9Ii0xIiB2ZXJ0aWNhbEluZGV4PSItMSIgaG9yaXpvbnRhbENlbGxzPSIwIiB2ZXJ0aWNhbENlbGxzPSIwIi8+CiAgICAgICAgICAgIDwvQ3Jvc3N0YWJTdGF0ZT4KICAgICAgICAgICAgPENyb3NzdGFiU3RhdGUgZWxlbWVudD0idmU0OTQ5Ij4KICAgICAgICAgICAgICAgIDxWaXNpYmxlQ2VsbHMgaG9yaXpvbnRhbEluZGV4PSItMSIgdmVydGljYWxJbmRleD0iLTEiIGhvcml6b250YWxDZWxscz0iMCIgdmVydGljYWxDZWxscz0iMCIvPgogICAgICAgICAgICA8L0Nyb3NzdGFiU3RhdGU+CiAgICAgICAgICAgIDxDcm9zc3RhYlN0YXRlIGVsZW1lbnQ9InZlNDk2OCI+CiAgICAgICAgICAgICAgICA8VmlzaWJsZUNlbGxzIGhvcml6b250YWxJbmRleD0iLTEiIHZlcnRpY2FsSW5kZXg9Ii0xIiBob3Jpem9udGFsQ2VsbHM9IjAiIHZlcnRpY2FsQ2VsbHM9IjAiLz4KICAgICAgICAgICAgPC9Dcm9zc3RhYlN0YXRlPgogICAgICAgICAgICA8Q3Jvc3N0YWJTdGF0ZSBlbGVtZW50PSJ2ZTM5MjIiPgogICAgICAgICAgICAgICAgPFZpc2libGVDZWxscyBob3Jpem9udGFsSW5kZXg9Ii0xIiB2ZXJ0aWNhbEluZGV4PSItMSIgaG9yaXpvbnRhbENlbGxzPSIwIiB2ZXJ0aWNhbENlbGxzPSIwIi8+CiAgICAgICAgICAgIDwvQ3Jvc3N0YWJTdGF0ZT4KICAgICAgICAgICAgPENyb3NzdGFiU3RhdGUgZWxlbWVudD0idmUzNzU1Ij4KICAgICAgICAgICAgICAgIDxWaXNpYmxlQ2VsbHMgaG9yaXpvbnRhbEluZGV4PSItMSIgdmVydGljYWxJbmRleD0iLTEiIGhvcml6b250YWxDZWxscz0iMCIgdmVydGljYWxDZWxscz0iMCIvPgogICAgICAgICAgICA8L0Nyb3NzdGFiU3RhdGU+CiAgICAgICAgICAgIDxDcm9zc3RhYlN0YXRlIGVsZW1lbnQ9InZlNDgzNCI+CiAgICAgICAgICAgICAgICA8VmlzaWJsZUNlbGxzIGhvcml6b250YWxJbmRleD0iLTEiIHZlcnRpY2FsSW5kZXg9Ii0xIiBob3Jpem9udGFsQ2VsbHM9IjAiIHZlcnRpY2FsQ2VsbHM9IjAiLz4KICAgICAgICAgICAgPC9Dcm9zc3RhYlN0YXRlPgogICAgICAgIDwvVmlzdWFsRWxlbWVudHM+CiAgICA8L1NBU1JlcG9ydFN0YXRlPgo8L1NBU1JlcG9ydD4K</data>
</ReportState>
</file>

<file path=customXml/item2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EiIHZlcnRpY2FsQ2VsbHM9IjAiLz4KICAgICAgICAgICAgPC9UYWJsZVN0YXRlPgogICAgICAgICAgICA8Q3Jvc3N0YWJTdGF0ZSBlbGVtZW50PSJ2ZTQ3OCI+CiAgICAgICAgICAgICAgICA8VmlzaWJsZUNlbGxzIGhvcml6b250YWxJbmRleD0iMCIgdmVydGljYWxJbmRleD0iMCIgaG9yaXpvbnRhbENlbGxzPSIwIiB2ZXJ0aWNhbENlbGxzPSIwIi8+CiAgICAgICAgICAgIDwvQ3Jvc3N0YWJTdGF0ZT4KICAgICAgICAgICAgPENyb3NzdGFiU3RhdGUgZWxlbWVudD0idmU2NTkiPgogICAgICAgICAgICAgICAgPFZpc2libGVDZWxscyBob3Jpem9udGFsSW5kZXg9IjAiIHZlcnRpY2FsSW5kZXg9IjAiIGhvcml6b250YWxDZWxscz0iMSIgdmVydGljYWxDZWxscz0iMCIvPgogICAgICAgICAgICA8L0Nyb3NzdGFiU3RhdGU+CiAgICAgICAgICAgIDxDcm9zc3RhYlN0YXRlIGVsZW1lbnQ9InZlNzE1Ij4KICAgICAgICAgICAgICAgIDxWaXNpYmxlQ2VsbHMgaG9yaXpvbnRhbEluZGV4PSIwIiB2ZXJ0aWNhbEluZGV4PSIwIiBob3Jpem9udGFsQ2VsbHM9IjAiIHZlcnRpY2FsQ2VsbHM9IjMiLz4KICAgICAgICAgICAgPC9Dcm9zc3RhYlN0YXRlPgogICAgICAgICAgICA8VGFibGVTdGF0ZSBlbGVtZW50PSJ2ZTc0NCI+CiAgICAgICAgICAgICAgICA8VmlzaWJsZUNlbGxzIGhvcml6b250YWxJbmRleD0iMCIgdmVydGljYWxJbmRleD0iMCIgaG9yaXpvbnRhbENlbGxzPSIyIiB2ZXJ0aWNhbENlbGxzPSIw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23.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OToxNjo0M1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CAgICA8UmVzdWx0IHJlZj0iZGQxMjM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jQxIiBsYWJlbD0iUmVmaW5hbmNpbmcgTWFya2VyIiByZWY9ImJpMTI0M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EyNDE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NDI1N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ExNCIgbGFiZWw9IkRhdGUiIHJlZj0iYmkxMTQiIGNvbHVtbj0iYzAiIGZvcm1hdD0iREFURTkiIHVzYWdlPSJjYXRlZ29yaWNhbCIvPgogICAgICAgICAgICAgICAgPE51bWVyaWNWYXJpYWJsZSB2YXJuYW1lPSJiaTQwODEiIGxhYmVsPSJUb3RhbCBDb3ZlciBBc3NldHMiIHJlZj0iYmk0MDgxIiBjb2x1bW49ImMxIiBmb3JtYXQ9IkNPTU1BMTIuIiB1c2FnZT0icXVhbnRpdGF0aXZlIiBkZWZpbmVkQWdncmVnYXRpb249InN1bSIvPgogICAgICAgICAgICAgICAgPE51bWVyaWNWYXJpYWJsZSB2YXJuYW1lPSJiaTQxMzQiIGxhYmVsPSJPdXRzdGFuZGluZyBDb3ZlcmVkIEJvbmRzIiByZWY9ImJpNDEzNCIgY29sdW1uPSJjMiIgZm9ybWF0PSJDT01NQTEyLiIgdXNhZ2U9InF1YW50aXRhdGl2ZSIgZGVmaW5lZEFnZ3JlZ2F0aW9uPSJzdW0iLz4KICAgICAgICAgICAgICAgIDxOdW1lcmljVmFyaWFibGUgdmFybmFtZT0iYmk0MTM5IiBsYWJlbD0iQ292ZXIgUG9vbCBTaXplIFtOUFZdIChtbikiIHJlZj0iYmk0MTM5IiBjb2x1bW49ImMzIiBmb3JtYXQ9IkNPTU1BMTIuIiB1c2FnZT0icXVhbnRpdGF0aXZlIiBkZWZpbmVkQWdncmVnYXRpb249InN1bSIvPgogICAgICAgICAgICAgICAgPE51bWVyaWNWYXJpYWJsZSB2YXJuYW1lPSJiaTQxNDQiIGxhYmVsPSJPdXRzdGFuZGluZyBDb3ZlcmVkIEJvbmRzIFtOUFZdIChtbikiIHJlZj0iYmk0MTQ0IiBjb2x1bW49ImM0IiBmb3JtYXQ9IkNPTU1BMTIuIiB1c2FnZT0icXVhbnRpdGF0aXZlIiBkZWZpbmVkQWdncmVnYXRpb249InN1bSIvPgogICAgICAgICAgICAgICAgPE51bWVyaWNWYXJpYWJsZSB2YXJuYW1lPSJiaTQxNDgiIGxhYmVsPSJBY3R1YWwgTm9taW5hbCBPQyAtIEZ1bGwgTG9hbiBCYWxhbmNlIiByZWY9ImJpNDE0OCIgY29sdW1uPSJjNSIgZm9ybWF0PSJQRVJDRU5UMzIuMiIgdXNhZ2U9InF1YW50aXRhdGl2ZSIgZGVmaW5lZEFnZ3JlZ2F0aW9uPSJzdW0iLz4KICAgICAgICAgICAgICAgIDxOdW1lcmljVmFyaWFibGUgdmFybmFtZT0iYmk2MDIyIiBsYWJlbD0iQWN0dWFsIE5vbWluYWwgT0MgLSBFbGlnaWJsZSBMb2FuIEJhbGFuY2UiIHJlZj0iYmk2MDIyIiBjb2x1bW49ImM2IiBmb3JtYXQ9IkNPTU1BMzIuMiIgdXNhZ2U9InF1YW50aXRhdGl2ZSIgZGVmaW5lZEFnZ3JlZ2F0aW9uPSJzdW0iLz4KICAgICAgICAgICAgICAgIDxOdW1lcmljVmFyaWFibGUgdmFybmFtZT0iYmk0MTkyIiBsYWJlbD0iQWN0dWFsIE5QViBPQyIgcmVmPSJiaTQxOTIiIGNvbHVtbj0iYzciIGZvcm1hdD0iUEVSQ0VOVDMyLjIiIHVzYWdlPSJxdWFudGl0YXRpdmUiIGRlZmluZWRBZ2dyZWdhdGlvbj0ic3VtIi8+CiAgICAgICAgICAgICAgICA8TnVtZXJpY1ZhcmlhYmxlIHZhcm5hbWU9ImJpNDA1OSIgbGFiZWw9IkNhc2ggaW4gRVVSIiByZWY9ImJpNDA1OSIgY29sdW1uPSJjOCIgZm9ybWF0PSJDT01NQTMyLjIiIHVzYWdlPSJxdWFudGl0YXRpdmUiIGRlZmluZWRBZ2dyZWdhdGlvbj0ic3VtIi8+CiAgICAgICAgICAgICAgICA8TnVtZXJpY1ZhcmlhYmxlIHZhcm5hbWU9ImJpNDI0OSIgbGFiZWw9IiUgQ292ZXIgUG9vbCBMb2FucyIgcmVmPSJiaTQyNDkiIGNvbHVtbj0iYzkiIGZvcm1hdD0iUEVSQ0VOVDEyLjIiIHVzYWdlPSJxdWFudGl0YXRpdmUiIGRlZmluZWRBZ2dyZWdhdGlvbj0ic3VtIi8+CiAgICAgICAgICAgICAgICA8TnVtZXJpY1ZhcmlhYmxlIHZhcm5hbWU9ImJpNjEyNiIgbGFiZWw9IiUgU3ViIEJvbmRzIiByZWY9ImJpNjEyNiIgY29sdW1uPSJjMTAiIGZvcm1hdD0iUEVSQ0VOVDEyLjIiIHVzYWdlPSJxdWFudGl0YXRpdmUiIGRlZmluZWRBZ2dyZWdhdGlvbj0ic3VtIi8+CiAgICAgICAgICAgICAgICA8TnVtZXJpY1ZhcmlhYmxlIHZhcm5hbWU9ImJpNDI0MiIgbGFiZWw9IiUgQ292ZXIgUG9vbCBDYXNoIiByZWY9ImJpNDI0MiIgY29sdW1uPSJjMTEiIGZvcm1hdD0iUEVSQ0VOVDEyLjIiIHVzYWdlPSJxdWFudGl0YXRpdmUiIGRlZmluZWRBZ2dyZWdhdGlvbj0ic3VtIi8+CiAgICAgICAgICAgICAgICA8TnVtZXJpY1ZhcmlhYmxlIHZhcm5hbWU9ImJpNDM4MSIgbGFiZWw9IkxlZ2FsbHkgUmVxdWlyZWQgTm9taW5hbCBPQyIgcmVmPSJiaTQzODEiIGNvbHVtbj0iYzEyIiBmb3JtYXQ9IlBFUkNFTlQxNS4yIiB1c2FnZT0icXVhbnRpdGF0aXZlIiBkZWZpbmVkQWdncmVnYXRpb249InN1bSIvPgogICAgICAgICAgICA8L1ZhcmlhYmxlcz4KICAgICAgICAgICAgPENvbHVtbnM+CiAgICAgICAgICAgICAgICA8TnVtZXJpY0NvbHVtbiBjb2xuYW1lPSJjMCIgZW5jb2Rpbmc9InRleHQiIGRhdGFUeXBlPSJkYXRlIi8+CiAgICAgICAgICAgICAgICA8TnVtZXJpY0NvbHVtbiBjb2xuYW1lPSJjMSIgZW5jb2Rpbmc9InRleHQiIGRhdGFUeXBlPSJkb3VibGU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CAgICA8TnVtZXJpY0NvbHVtbiBjb2xuYW1lPSJjNyIgZW5jb2Rpbmc9InRleHQiIGRhdGFUeXBlPSJkb3VibGUiLz4KICAgICAgICAgICAgICAgIDxOdW1lcmljQ29sdW1uIGNvbG5hbWU9ImM4IiBlbmNvZGluZz0idGV4dCIgZGF0YVR5cGU9ImRvdWJsZSIvPgogICAgICAgICAgICAgICAgPE51bWVyaWNDb2x1bW4gY29sbmFtZT0iYzkiIGVuY29kaW5nPSJ0ZXh0IiBkYXRhVHlwZT0iZG91YmxlIi8+CiAgICAgICAgICAgICAgICA8TnVtZXJpY0NvbHVtbiBjb2xuYW1lPSJjMTAiIGVuY29kaW5nPSJ0ZXh0IiBkYXRhVHlwZT0iZG91YmxlIi8+CiAgICAgICAgICAgICAgICA8TnVtZXJpY0NvbHVtbiBjb2xuYW1lPSJjMTEiIGVuY29kaW5nPSJ0ZXh0IiBkYXRhVHlwZT0iZG91YmxlIi8+CiAgICAgICAgICAgICAgICA8TnVtZXJpY0NvbHVtbiBjb2xuYW1lPSJjMTIiIGVuY29kaW5nPSJ0ZXh0IiBkYXRhVHlwZT0iZG91YmxlIi8+CiAgICAgICAgICAgIDwvQ29sdW1ucz4KICAgICAgICAgICAgPERlZmluZWRTb3J0SXRlbXM+CiAgICAgICAgICAgICAgICA8RGVmaW5lZFNvcnRJdGVtIHZhcmlhYmxlPSJiaTExNCIgc29ydERpcmVjdGlvbj0iZGVzY2VuZGluZyIvPgogICAgICAgICAgICA8L0RlZmluZWRTb3J0SXRlbXM+CiAgICAgICAgICAgIDxEYXRhIGZvcm1hdD0iQ1NWIiByb3dDb3VudD0iMCIgYXZhaWxhYmxlUm93Q291bnQ9IjAiIHNpemU9IjAiIGRhdGFMYXlvdXQ9Im1pbmltYWwiIGdyYW5kVG90YWw9ImZhbHNlIiBpc0luZGV4ZWQ9ImZhbHNlIi8+CiAgICAgICAgPC9SZXN1bHQ+CiAgICAgICAgPFJlc3VsdCByZWY9ImRkMTAz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MxLjIxOVoiPgogICAgICAgICAgICA8VmFyaWFibGVzPgogICAgICAgICAgICAgICAgPE51bWVyaWNWYXJpYWJsZSB2YXJuYW1lPSJiaTYyMjEiIGxhYmVsPSJDdXQgT2ZmIERhdGUiIHJlZj0iYmk2MjIxIiBjb2x1bW49ImMwIiBmb3JtYXQ9IkRETU1ZWTgiIHVzYWdlPSJjYXRlZ29yaWNhbCIvPgogICAgICAgICAgICAgICAgPFN0cmluZ1ZhcmlhYmxlIHZhcm5hbWU9ImJpNjU2IiBsYWJlbD0iQXNzZXQgLyBMaWFiaWxpdHkiIHJlZj0iYmk2NTYiIGNvbHVtbj0iYzEiLz4KICAgICAgICAgICAgICAgIDxTdHJpbmdWYXJpYWJsZSB2YXJuYW1lPSJiaTY1NCIgbGFiZWw9IlJlc2lkdWFsIExpZmUgYnkgQnVja2V0cyIgcmVmPSJiaTY1NCIgY29sdW1uPSJjMiIgc29ydE9uPSJjdXN0b20iIGN1c3RvbVNvcnQ9ImNzNjU1Ii8+CiAgICAgICAgICAgICAgICA8TnVtZXJpY1ZhcmlhYmxlIHZhcm5hbWU9ImJpNDgzIiBsYWJlbD0iUHJpbmNpcGFsIFBhaWQgaW4gRVVSIiByZWY9ImJpNDgzIiBjb2x1bW49ImMzIiBmb3JtYXQ9IkNPTU1BMzIuMiIgdXNhZ2U9InF1YW50aXRhdGl2ZSIgZGVmaW5lZEFnZ3JlZ2F0aW9uPSJzdW0iLz4KICAgICAgICAgICAgPC9WYXJpYWJsZXM+CiAgICAgICAgICAgIDxDb2x1bW5zPgogICAgICAgICAgICAgICAgPE51bWVyaWNDb2x1bW4gY29sbmFtZT0iYzAiIGVuY29kaW5nPSJ0ZXh0IiBkYXRhVHlwZT0iZGF0ZSIvPgogICAgICAgICAgICAgICAgPFN0cmluZ0NvbHVtbiBjb2xuYW1lPSJjMSIgZW5jb2Rpbmc9InRleHQiIG1heExlbmd0aD0iMCIvPgogICAgICAgICAgICAgICAgPFN0cmluZ0NvbHVtbiBjb2xuYW1lPSJjMiIgZW5jb2Rpbmc9InRleHQiIG1heExlbmd0aD0iMCIvPgogICAgICAgICAgICAgICAgPE51bWVyaWNDb2x1bW4gY29sbmFtZT0iYzMiIGVuY29kaW5nPSJ0ZXh0IiBkYXRhVHlwZT0iZG91YmxlIi8+CiAgICAgICAgICAgIDwvQ29sdW1ucz4KICAgICAgICAgICAgPERlZmluZWRDb2x1bW5Tb3J0SXRlbXM+CiAgICAgICAgICAgICAgICA8RGVmaW5lZFNvcnRJdGVtIHZhcmlhYmxlPSJiaTYyMjEiIHNvcnREaXJlY3Rpb249ImRlc2NlbmRpbmciLz4KICAgICAgICAgICAgPC9EZWZpbmVkQ29sdW1uU29ydEl0ZW1zPgogICAgICAgICAgICA8RGVmaW5lZFJvd1NvcnRJdGVtcz4KICAgICAgICAgICAgICAgIDxEZWZpbmVkU29ydEl0ZW0gdmFyaWFibGU9ImJpNjU2IiBzb3J0RGlyZWN0aW9uPSJhc2NlbmRpbmciLz4KICAgICAgICAgICAgICAgIDxEZWZpbmVkU29ydEl0ZW0gdmFyaWFibGU9ImJpNjU0IiBzb3J0RGlyZWN0aW9uPSJhc2NlbmRpbmciIHNvcnRPbj0iY3VzdG9tIi8+CiAgICAgICAgICAgIDwvRGVmaW5lZFJvd1NvcnRJdGVtcz4KICAgICAgICAgICAgPERhdGEgZm9ybWF0PSJDU1YiIHJvd0NvdW50PSIwIiBhdmFpbGFibGVSb3dDb3VudD0iMCIgc2l6ZT0iMCIgZGF0YUxheW91dD0ibWluaW1hbCIgZ3JhbmRUb3RhbD0iZmFsc2UiIGlzSW5kZXhlZD0iZmFsc2UiLz4KICAgICAgICA8L1Jlc3VsdD4KICAgICAgICA8UmVzdWx0IHJlZj0iZGQxMDI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TnVtZXJpY1ZhcmlhYmxlIHZhcm5hbWU9ImJpNjIyOSIgbGFiZWw9IkN1dCBPZmYgRGF0ZSIgcmVmPSJiaTYyMjkiIGNvbHVtbj0iYzAiIGZvcm1hdD0iRERNTVlZOCIgdXNhZ2U9ImNhdGVnb3JpY2FsIi8+CiAgICAgICAgICAgICAgICA8U3RyaW5nVmFyaWFibGUgdmFybmFtZT0iYmk3NTAiIGxhYmVsPSJBc3NldCAvIEJvbmQiIHJlZj0iYmk3NTAiIGNvbHVtbj0iYzEiLz4KICAgICAgICAgICAgICAgIDxOdW1lcmljVmFyaWFibGUgdmFybmFtZT0iYmk3MDUiIGxhYmVsPSJBdmVyYWdlIExpZmUiIHJlZj0iYmk3MDUiIGNvbHVtbj0iYzIiIGZvcm1hdD0iQ09NTUEzMi4yIiB1c2FnZT0icXVhbnRpdGF0aXZlIiBkZWZpbmVkQWdncmVnYXRpb249InN1bSIvPgogICAgICAgICAgICAgICAgPE51bWVyaWNWYXJpYWJsZSB2YXJuYW1lPSJiaTY5OSIgbGFiZWw9IldlaWdodGVkIEF2ZXJhZ2UgTGlmZSAoaW4geWVhcnMpIiByZWY9ImJpNjk5IiBjb2x1bW49ImMzIiBmb3JtYXQ9IkNPTU1BMTIuMS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2MjI5IiBzb3J0RGlyZWN0aW9uPSJkZXNjZW5kaW5nIi8+CiAgICAgICAgICAgICAgICA8RGVmaW5lZFNvcnRJdGVtIHZhcmlhYmxlPSJiaTc1MCIgc29ydERpcmVjdGlvbj0iYXNjZW5kaW5nIi8+CiAgICAgICAgICAgIDwvRGVmaW5lZFJvd1NvcnRJdGVtcz4KICAgICAgICAgICAgPERhdGEgZm9ybWF0PSJDU1YiIHJvd0NvdW50PSIyIiBhdmFpbGFibGVSb3dDb3VudD0iMiIgc2l6ZT0iMzEiIGRhdGFMYXlvdXQ9Im1pbmltYWwiIGdyYW5kVG90YWw9ImZhbHNlIiBpc0luZGV4ZWQ9InRydWUiIGNvbnRlbnRLZXk9IllRUTRHUFVVNzRTQlVHUUlOS09DSERESzRHTEdaV0NFIj4KICAgICAgICAgICAgICAgIDwhW0NEQVRBWzIyNTY3LjAsLTEwMCwuLC4KMjI1NjcuMCwwLC4sLgpdXT4KICAgICAgICAgICAgPC9EYXRhPgogICAgICAgICAgICA8U3RyaW5nVGFibGUgZm9ybWF0PSJDU1YiIHJvd0NvdW50PSIxIiBzaXplPSI4IiBjb250ZW50S2V5PSJBNFBNTkVNNTYyV1MzQUpDSVk2TE9CRldYUVBQM1o3SiI+CiAgICAgICAgICAgICAgICA8IVtDREFUQVsiQVNTRVQiCl1dPgogICAgICAgICAgICA8L1N0cmluZ1RhYmxlPgogICAgICAgIDwvUmVzdWx0PgogICAgICAgIDxSZXN1bHQgcmVmPSJkZDEwMz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cxOSIgbGFiZWw9IkFzc2V0IC8gQm9uZCIgcmVmPSJiaTcxOSIgY29sdW1uPSJjMCIvPgogICAgICAgICAgICAgICAgPFN0cmluZ1ZhcmlhYmxlIHZhcm5hbWU9ImJpNzIwIiBsYWJlbD0iQ3VycmVuY3kiIHJlZj0iYmk3MjAiIGNvbHVtbj0iYzEiLz4KICAgICAgICAgICAgICAgIDxOdW1lcmljVmFyaWFibGUgdmFybmFtZT0iYmkxMDE3IiBsYWJlbD0iQmFsYW5jZSIgcmVmPSJiaTEwMTc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zE5IiBzb3J0RGlyZWN0aW9uPSJhc2NlbmRpbmciLz4KICAgICAgICAgICAgICAgIDxEZWZpbmVkU29ydEl0ZW0gdmFyaWFibGU9ImJpNzIwIiBzb3J0RGlyZWN0aW9uPSJhc2NlbmRpbmciLz4KICAgICAgICAgICAgPC9EZWZpbmVkUm93U29ydEl0ZW1zPgogICAgICAgICAgICA8RGF0YSBmb3JtYXQ9IkNTViIgcm93Q291bnQ9IjMiIGF2YWlsYWJsZVJvd0NvdW50PSIzIiBzaXplPSI3OCIgZGF0YUxheW91dD0ibWluaW1hbCIgZ3JhbmRUb3RhbD0iZmFsc2UiIGlzSW5kZXhlZD0idHJ1ZSIgY29udGVudEtleT0iRDRQSTRDSEVETTdTS1JBT0U0N05JTEU0UVJKSVg2UUgiPgogICAgICAgICAgICAgICAgPCFbQ0RBVEFbMCwtMTAwLDIuMzk1MDgyNjE1MjI5NDlFMTAKMCwxLDEuMDc1NzE1MzUzMDE5OTk3MUU5CjAsMiwyLjI4NzUxMTA3OTkyNzQ5MDJFMTAKXV0+CiAgICAgICAgICAgIDwvRGF0YT4KICAgICAgICAgICAgPFN0cmluZ1RhYmxlIGZvcm1hdD0iQ1NWIiByb3dDb3VudD0iMyIgc2l6ZT0iMjAiIGNvbnRlbnRLZXk9IjdXRjVaRlJFVVNVTUFKV0lLRDVRRllJQklFT0lURFk3Ij4KICAgICAgICAgICAgICAgIDwhW0NEQVRBWyJBU1NFVCIKIkNIRiIKIkVVUiIKXV0+CiAgICAgICAgICAgIDwvU3RyaW5nVGFibGU+CiAgICAgICAgPC9SZXN1bHQ+CiAgICAgICAgPFJlc3VsdCByZWY9ImRkNzM4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guMTU4WiI+CiAgICAgICAgICAgIDxWYXJpYWJsZXM+CiAgICAgICAgICAgICAgICA8U3RyaW5nVmFyaWFibGUgdmFybmFtZT0iYmk3MzkiIGxhYmVsPSJBc3NldCAvIEJvbmQiIHJlZj0iYmk3MzkiIGNvbHVtbj0iYzAiLz4KICAgICAgICAgICAgICAgIDxTdHJpbmdWYXJpYWJsZSB2YXJuYW1lPSJiaTc1MyIgbGFiZWw9IkludGVyZXN0IFJhdGUgQmVoYXZpb3IiIHJlZj0iYmk3NTMiIGNvbHVtbj0iYzEiLz4KICAgICAgICAgICAgICAgIDxOdW1lcmljVmFyaWFibGUgdmFybmFtZT0iYmk3NTUiIGxhYmVsPSJCYWxhbmNlIiByZWY9ImJpNzU1IiBjb2x1bW49ImMyIiBmb3JtYXQ9IkNPTU1BMzIuMiIgdXNhZ2U9InF1YW50aXRhdGl2ZSIgZGVmaW5lZEFnZ3JlZ2F0aW9uPSJzdW0iLz4KICAgICAgICAgICAgPC9WYXJpYWJsZXM+CiAgICAgICAgICAgIDxDb2x1bW5zPgogICAgICAgICAgICAgICAgPFN0cmluZ0NvbHVtbiBjb2xuYW1lPSJjMCIgZW5jb2Rpbmc9InRleHQiIG1heExlbmd0aD0iMCIvPgogICAgICAgICAgICAgICAgPFN0cmluZ0NvbHVtbiBjb2xuYW1lPSJjMSIgZW5jb2Rpbmc9InRleHQiIG1heExlbmd0aD0iMCIvPgogICAgICAgICAgICAgICAgPE51bWVyaWNDb2x1bW4gY29sbmFtZT0iYzIiIGVuY29kaW5nPSJ0ZXh0IiBkYXRhVHlwZT0iZG91YmxlIi8+CiAgICAgICAgICAgIDwvQ29sdW1ucz4KICAgICAgICAgICAgPERhdGEgZm9ybWF0PSJDU1YiIHJvd0NvdW50PSIxIiBhdmFpbGFibGVSb3dDb3VudD0iMSIgc2l6ZT0iNCIgZGF0YUxheW91dD0ibWluaW1hbCIgZ3JhbmRUb3RhbD0idHJ1ZSIgaXNJbmRleGVkPSJmYWxzZSIgY29udGVudEtleT0iWURJNU9IMkVaWkJMWlpORVVNVkdBNUkyVlZPUkJIVkciPgogICAgICAgICAgICAgICAgPCFbQ0RBVEFbLCwuCl1dPgogICAgICAgICAgICA8L0RhdGE+CiAgICAgICAgPC9SZXN1bHQ+CiAgICAgICAgPFJlc3VsdCByZWY9ImRkNDY5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5Ljk5OFoiPgogICAgICAgICAgICA8VmFyaWFibGVzPgogICAgICAgICAgICAgICAgPE51bWVyaWNWYXJpYWJsZSB2YXJuYW1lPSJiaTQ2ODQiIGxhYmVsPSJKb2luZWQgQ3V0IE9mZiBEYXRlIiByZWY9ImJpNDY4NCIgY29sdW1uPSJjMCIgZm9ybWF0PSJEQVRFOSIgdXNhZ2U9ImNhdGVnb3JpY2FsIi8+CiAgICAgICAgICAgICAgICA8U3RyaW5nVmFyaWFibGUgdmFybmFtZT0iYmk0NzM4IiBsYWJlbD0iRVUiIHJlZj0iYmk0NzM4IiBjb2x1bW49ImMxIi8+CiAgICAgICAgICAgICAgICA8U3RyaW5nVmFyaWFibGUgdmFybmFtZT0iYmk0NTAyIiBsYWJlbD0iU3Vic3RpdHV0ZSBBc3NldHMgLSBDb3VudHJ5IiByZWY9ImJpNDUwMiIgY29sdW1uPSJjMiIgc29ydE9uPSJjdXN0b20iIGN1c3RvbVNvcnQ9ImNzNDUwNSIvPgogICAgICAgICAgICAgICAgPE51bWVyaWNWYXJpYWJsZSB2YXJuYW1lPSJiaTQ0OTkiIGxhYmVsPSJOb21pbmFsIChtbikiIHJlZj0iYmk0NDk5IiBjb2x1bW49ImMzIiBmb3JtYXQ9IkNPTU1BMTIu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NDY4NCIgc29ydERpcmVjdGlvbj0iZGVzY2VuZGluZyIvPgogICAgICAgICAgICA8L0RlZmluZWRDb2x1bW5Tb3J0SXRlbXM+CiAgICAgICAgICAgIDxEZWZpbmVkUm93U29ydEl0ZW1zPgogICAgICAgICAgICAgICAgPERlZmluZWRTb3J0SXRlbSB2YXJpYWJsZT0iYmk0NzM4IiBzb3J0RGlyZWN0aW9uPSJhc2NlbmRpbmciLz4KICAgICAgICAgICAgICAgIDxEZWZpbmVkU29ydEl0ZW0gdmFyaWFibGU9ImJpNDUwMiIgc29ydERpcmVjdGlvbj0iYXNjZW5kaW5nIiBzb3J0T249ImN1c3RvbSIvPgogICAgICAgICAgICA8L0RlZmluZWRSb3dTb3J0SXRlbXM+CiAgICAgICAgICAgIDxEYXRhIGZvcm1hdD0iQ1NWIiByb3dDb3VudD0iMyIgYXZhaWxhYmxlUm93Q291bnQ9IjMiIHNpemU9IjYzIiBkYXRhTGF5b3V0PSJtaW5pbWFsIiBncmFuZFRvdGFsPSJmYWxzZSIgaXNJbmRleGVkPSJ0cnVlIiBjb250ZW50S2V5PSJXM09ZQ1ZBSEVTRFVFUFpHWVFSMzJMNFVFSlE2WE9PSyI+CiAgICAgICAgICAgICAgICA8IVtDREFUQVsyMjU2Ny4wLC0xMDAsLTEwMCwzODcuMAoyMjU2Ny4wLDEsLTEwMCwzODcuMAoyMjU2Ny4wLDEsMCwzODcuMApdXT4KICAgICAgICAgICAgPC9EYXRhPgogICAgICAgICAgICA8U3RyaW5nVGFibGUgZm9ybWF0PSJDU1YiIHJvd0NvdW50PSIyIiBzaXplPSIzNiIgY29udGVudEtleT0iN0lJWVNaRllTNkVZV0RUVDJCRElaT0YyM1ZBNjdNVjUiPgogICAgICAgICAgICAgICAgPCFbQ0RBVEFbIkRvbWVzdGljIChDb3VudHJ5IG9mIElzc3VlcikiCiJFVSIKXV0+CiAgICAgICAgICAgIDwvU3RyaW5nVGFibGU+CiAgICAgICAgPC9SZXN1bHQ+CiAgICAgICAgPFJlc3VsdCByZWY9ImRkODQ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DA4IiBsYWJlbD0iQ0MgZWxpZ2liaWxpdHkiIHJlZj0iYmkxMDA4IiBjb2x1bW49ImMwIi8+CiAgICAgICAgICAgICAgICA8TnVtZXJpY1ZhcmlhYmxlIHZhcm5hbWU9ImJpMTA0NyIgbGFiZWw9Ik5vbWluYWwgKG1uKSIgcmVmPSJiaTEwNDc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xMDA4IiBzb3J0RGlyZWN0aW9uPSJhc2NlbmRpbmciLz4KICAgICAgICAgICAgPC9EZWZpbmVkU29ydEl0ZW1zPgogICAgICAgICAgICA8RGF0YSBmb3JtYXQ9IkNTViIgcm93Q291bnQ9IjEiIGF2YWlsYWJsZVJvd0NvdW50PSIxIiBzaXplPSIyMiIgZGF0YUxheW91dD0ibWluaW1hbCIgZ3JhbmRUb3RhbD0iZmFsc2UiIGlzSW5kZXhlZD0iZmFsc2UiIGNvbnRlbnRLZXk9IkNMNEkyWEtJR1dEVUgzWEMyS1QyNkJKQ0cyQzNQQzJPIj4KICAgICAgICAgICAgICAgIDwhW0NEQVRBWyJZIiwyODM5Ljc0NDcxMzI3MTc4OQpdXT4KICAgICAgICAgICAgPC9EYXRhPgogICAgICAgIDwvUmVzdWx0PgogICAgICAgIDxSZXN1bHQgcmVmPSJkZDM1Mz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M1MzYiIGxhYmVsPSJSZWZpbmFuY2luZyBNYXJrZXIiIHJlZj0iYmkzNTM2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MzUzNi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xNjc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Y3MiIgbGFiZWw9IkN1dCBPZmYgRGF0ZSIgcmVmPSJiaTE2NzIiIGNvbHVtbj0iYzAiIGZvcm1hdD0iRERNTVlZOCIgdXNhZ2U9ImNhdGVnb3JpY2FsIi8+CiAgICAgICAgICAgICAgICA8U3RyaW5nVmFyaWFibGUgdmFybmFtZT0iYmkxMDc2IiBsYWJlbD0iQVRUIEFzc2V0IFR5cGUiIHJlZj0iYmkxMDc2IiBjb2x1bW49ImMxIiBzb3J0T249ImN1c3RvbSIgY3VzdG9tU29ydD0iY3M2MTIwIi8+CiAgICAgICAgICAgICAgICA8TnVtZXJpY1ZhcmlhYmxlIHZhcm5hbWU9ImJpMTA3NyIgbGFiZWw9Ik5vbWluYWwgKG1uKSIgcmVmPSJiaTEwNzciIGNvbHVtbj0iYzIiIGZvcm1hdD0iQ09NTUExMi4iIHVzYWdlPSJxdWFudGl0YXRpdmUiIGRlZmluZWRBZ2dyZWdhdGlvbj0ic3VtIi8+CiAgICAgICAgICAgICAgICA8TnVtZXJpY1ZhcmlhYmxlIHZhcm5hbWU9ImJpMTIzMiIgbGFiZWw9Ik51bWJlciBvZiBNb3J0Z2FnZSBMb2FucyIgcmVmPSJiaTEyMzIiIGNvbHVtbj0iYzMiIGZvcm1hdD0iQ09NTUExMi4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ENvbHVtblNvcnRJdGVtcz4KICAgICAgICAgICAgICAgIDxEZWZpbmVkU29ydEl0ZW0gdmFyaWFibGU9ImJpMTY3MiIgc29ydERpcmVjdGlvbj0iZGVzY2VuZGluZyIvPgogICAgICAgICAgICA8L0RlZmluZWRDb2x1bW5Tb3J0SXRlbXM+CiAgICAgICAgICAgIDxEZWZpbmVkUm93U29ydEl0ZW1zPgogICAgICAgICAgICAgICAgPERlZmluZWRTb3J0SXRlbSB2YXJpYWJsZT0iYmkxMDc2IiBzb3J0RGlyZWN0aW9uPSJhc2NlbmRpbmciIHNvcnRPbj0iY3VzdG9tIi8+CiAgICAgICAgICAgIDwvRGVmaW5lZFJvd1NvcnRJdGVtcz4KICAgICAgICAgICAgPERhdGEgZm9ybWF0PSJDU1YiIHJvd0NvdW50PSIzIiBhdmFpbGFibGVSb3dDb3VudD0iMyIgc2l6ZT0iMTE1IiBkYXRhTGF5b3V0PSJtaW5pbWFsIiBncmFuZFRvdGFsPSJmYWxzZSIgaXNJbmRleGVkPSJ0cnVlIiBjb250ZW50S2V5PSIzS1pYMjU2UUVKSEhKNFZCRjU2QVRZRlVNTlpTNkNRSyI+CiAgICAgICAgICAgICAgICA8IVtDREFUQVsyMjU2Ny4wLC0xMDAsMjM1NjMuODI2MTUyMjk0OTM2LDEwMzU1OS4wCjIyNTY3LjAsMSwxMzU1MS4yNjc0MDEwMTI4ODcsODc1MTAuMAoyMjU2Ny4wLDAsMTAwMTIuNTU4NzUxMjgxODcxLDE2MDQ5LjAKXV0+CiAgICAgICAgICAgIDwvRGF0YT4KICAgICAgICAgICAgPFN0cmluZ1RhYmxlIGZvcm1hdD0iQ1NWIiByb3dDb3VudD0iMiIgc2l6ZT0iMjciIGNvbnRlbnRLZXk9IkRVRTdZUkFQMjNaUUtUSVY0NlhDRFJTTUtCU0FXQzJNIj4KICAgICAgICAgICAgICAgIDwhW0NEQVRBWyJDb21tZXJjaWFsIgoiUmVzaWRlbnRpYWwiCl1dPgogICAgICAgICAgICA8L1N0cmluZ1RhYmxlPgogICAgICAgIDwvUmVzdWx0PgogICAgICAgIDxSZXN1bHQgcmVmPSJkZDIzMjk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yMzIzIiBsYWJlbD0iQ3V0IE9mZiBEYXRlIiByZWY9ImJpMjMyMyIgY29sdW1uPSJjMCIgZm9ybWF0PSJERE1NWVk4IiB1c2FnZT0iY2F0ZWdvcmljYWwiLz4KICAgICAgICAgICAgICAgIDxTdHJpbmdWYXJpYWJsZSB2YXJuYW1lPSJiaTIzNDAiIGxhYmVsPSJBVFQgUHJvcGVydHkgVHlwZSIgcmVmPSJiaTIzNDAiIGNvbHVtbj0iYzEiIHNvcnRPbj0iY3VzdG9tIiBjdXN0b21Tb3J0PSJjczIwNTAiLz4KICAgICAgICAgICAgICAgIDxOdW1lcmljVmFyaWFibGUgdmFybmFtZT0iYmkyMzI0IiBsYWJlbD0iTm9taW5hbCAobW4pIiByZWY9ImJpMjMyNCIgY29sdW1uPSJjMiIgZm9ybWF0PSJDT01NQTEyLiIgdXNhZ2U9InF1YW50aXRhdGl2ZSIgZGVmaW5lZEFnZ3JlZ2F0aW9uPSJzdW0iLz4KICAgICAgICAgICAgICAgIDxOdW1lcmljVmFyaWFibGUgdmFybmFtZT0iYmkyMzI1IiBsYWJlbD0iTnVtYmVyIG9mIE1vcnRnYWdlIExvYW5zIiByZWY9ImJpMjMyNSIgY29sdW1uPSJjMyIgZm9ybWF0PSJDT01NQTEyL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MzIzIiBzb3J0RGlyZWN0aW9uPSJkZXNjZW5kaW5nIi8+CiAgICAgICAgICAgIDwvRGVmaW5lZENvbHVtblNvcnRJdGVtcz4KICAgICAgICAgICAgPERlZmluZWRSb3dTb3J0SXRlbXM+CiAgICAgICAgICAgICAgICA8RGVmaW5lZFNvcnRJdGVtIHZhcmlhYmxlPSJiaTIzNDAiIHNvcnREaXJlY3Rpb249ImFzY2VuZGluZyIgc29ydE9uPSJjdXN0b20iLz4KICAgICAgICAgICAgPC9EZWZpbmVkUm93U29ydEl0ZW1zPgogICAgICAgICAgICA8RGF0YSBmb3JtYXQ9IkNTViIgcm93Q291bnQ9IjEwIiBhdmFpbGFibGVSb3dDb3VudD0iMTAiIHNpemU9IjM1OCIgZGF0YUxheW91dD0ibWluaW1hbCIgZ3JhbmRUb3RhbD0iZmFsc2UiIGlzSW5kZXhlZD0idHJ1ZSIgY29udGVudEtleT0iUE5STkVER0FBTVhaN0lLWEpaQ0VVNEdEMlhVNVZNNEoiPgogICAgICAgICAgICAgICAgPCFbQ0RBVEFbMjI1NjcuMCwtMTAwLDIzNTYzLjgyNjE1MjI5NDkzNiwxMDM1NTkuMAoyMjU2Ny4wLDMsNDQwOS42MjAwNTcyMjE4MjIsNzA3MC4wCjIyNTY3LjAsMSw1MjYuNTQwODAwMDU5OTk5NCwzNDEwLjAKMjI1NjcuMCw3LDI3MzUuNDA2MjAyMTIyOTE0MiwzNzM3LjAKMjI1NjcuMCwyLDEwMzMuMjI4MDQ3NzI0OTczMywxNDUyLjAKMjI1NjcuMCw2LDYxOS40NDM1ODk4MzA5ODIxLDQ2MS4wCjIyNTY3LjAsNCwyODAuMzg1Njg1NzE5NTA4OSwzMDkuMAoyMjU2Ny4wLDUsMjQ2LjEzMzg2OTc0MDAwMDEsNTA5LjAKMjI1NjcuMCwwLDIwODcuMzQ0NzUyMDg0MTUyLDI2OTYuMAoyMjU2Ny4wLC0xLDExNjI1LjcyMzE0Nzc5MDQ4NCw4MzkxNS4wCl1dPgogICAgICAgICAgICA8L0RhdGE+CiAgICAgICAgICAgIDxTdHJpbmdUYWJsZSBmb3JtYXQ9IkNTViIgcm93Q291bnQ9IjgiIHNpemU9IjE3NSIgY29udGVudEtleT0iRE40U05NR1MzQlZBWVNZR1A3NVVaN0tQSVJST01RS08iPgogICAgICAgICAgICAgICAgPCFbQ0RBVEFbIiBvL3cgU3Vic2lkaXNlZCBIb3VzaW5nIgoiby93IEZvcmVzdCAmIEFncmljdWx0dXJlIgoiby93IEhvdGVscyIKIm8vdyBIb3VzaW5nIENvb3BlcmF0aXZlcyAvIE11bHRpLWZhbWlseSBhc3NldHMiCiJvL3cgSW5kdXN0cmlhbCIKIm8vdyBNaXhlZCBVc2UiCiJvL3cgT2ZmaWNlcyIKIm8vdyBSZXRhaWwiCl1dPgogICAgICAgICAgICA8L1N0cmluZ1RhYmxlPgogICAgICAgIDwvUmVzdWx0PgogICAgICAgIDxSZXN1bHQgcmVmPSJkZDI0NDQ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MjQzOCIgbGFiZWw9IkN1dCBPZmYgRGF0ZSIgcmVmPSJiaTI0MzgiIGNvbHVtbj0iYzAiIGZvcm1hdD0iRERNTVlZOCIgdXNhZ2U9ImNhdGVnb3JpY2FsIi8+CiAgICAgICAgICAgICAgICA8U3RyaW5nVmFyaWFibGUgdmFybmFtZT0iYmkyNDU1IiBsYWJlbD0iQVRUIEFzc2V0IFR5cGUiIHJlZj0iYmkyNDU1IiBjb2x1bW49ImMxIiBzb3J0T249ImN1c3RvbSIgY3VzdG9tU29ydD0iY3M2MTIwIi8+CiAgICAgICAgICAgICAgICA8U3RyaW5nVmFyaWFibGUgdmFybmFtZT0iYmkyNDU5IiBsYWJlbD0iUmVwb3J0aW5nIExvYW4gSUQiIHJlZj0iYmkyNDU5IiBjb2x1bW49ImMyIi8+CiAgICAgICAgICAgICAgICA8TnVtZXJpY1ZhcmlhYmxlIHZhcm5hbWU9ImJpMjUxMSIgbGFiZWw9IlRPVEFMIExvYW4gQmFsYW5jZSIgcmVmPSJiaTI1MTEiIGNvbHVtbj0iYzMiIGZvcm1hdD0iQ09NTUExMi4yIiB1c2FnZT0icXVhbnRpdGF0aXZlIi8+CiAgICAgICAgICAgICAgICA8TnVtZXJpY1ZhcmlhYmxlIHZhcm5hbWU9ImJpMjUwNSIgbGFiZWw9IiUgb2YgVE9UQUwgQmFsYW5jZSIgcmVmPSJiaTI1MDUiIGNvbHVtbj0iYzQ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iIvPgogICAgICAgICAgICAgICAgPFN0cmluZ0NvbHVtbiBjb2xuYW1lPSJjMiIgZW5jb2Rpbmc9InRleHQiIG1heExlbmd0aD0iMSIvPgogICAgICAgICAgICAgICAgPE51bWVyaWNDb2x1bW4gY29sbmFtZT0iYzMiIGVuY29kaW5nPSJ0ZXh0IiBkYXRhVHlwZT0iZG91YmxlIi8+CiAgICAgICAgICAgICAgICA8TnVtZXJpY0NvbHVtbiBjb2xuYW1lPSJjNCIgZW5jb2Rpbmc9InRleHQiIGRhdGFUeXBlPSJkb3VibGUiLz4KICAgICAgICAgICAgPC9Db2x1bW5zPgogICAgICAgICAgICA8RGVmaW5lZENvbHVtblNvcnRJdGVtcz4KICAgICAgICAgICAgICAgIDxEZWZpbmVkU29ydEl0ZW0gdmFyaWFibGU9ImJpMjQzOCIgc29ydERpcmVjdGlvbj0iZGVzY2VuZGluZyIvPgogICAgICAgICAgICAgICAgPERlZmluZWRTb3J0SXRlbSB2YXJpYWJsZT0iYmkyNDU1IiBzb3J0RGlyZWN0aW9uPSJhc2NlbmRpbmciIHNvcnRPbj0iY3VzdG9tIi8+CiAgICAgICAgICAgIDwvRGVmaW5lZENvbHVtblNvcnRJdGVtcz4KICAgICAgICAgICAgPERlZmluZWRSb3dTb3J0SXRlbXM+CiAgICAgICAgICAgICAgICA8RGVmaW5lZE1lYXN1cmVTb3J0SXRlbSB2YXJpYWJsZT0iYmkyNTA1IiBzb3J0RGlyZWN0aW9uPSJhc2NlbmRpbmciPgogICAgICAgICAgICAgICAgICAgIDxEZWZpbmVkU29ydE1lbWJlciB2YXJpYWJsZT0iYmkyNDM4Ij4yMjU1MDwvRGVmaW5lZFNvcnRNZW1iZXI+CiAgICAgICAgICAgICAgICAgICAgPERlZmluZWRTb3J0TWVtYmVyIHZhcmlhYmxlPSJiaTI0NTUiPidSZXNpZGVudGlhbCc8L0RlZmluZWRTb3J0TWVtYmVyPgogICAgICAgICAgICAgICAgPC9EZWZpbmVkTWVhc3VyZVNvcnRJdGVtPgogICAgICAgICAgICAgICAgPERlZmluZWRTb3J0SXRlbSB2YXJpYWJsZT0iYmkyNDU5IiBzb3J0RGlyZWN0aW9uPSJhc2NlbmRpbmciLz4KICAgICAgICAgICAgPC9EZWZpbmVkUm93U29ydEl0ZW1zPgogICAgICAgICAgICA8RGF0YSBmb3JtYXQ9IkNTViIgcm93Q291bnQ9IjEyIiBhdmFpbGFibGVSb3dDb3VudD0iMTIiIHNpemU9IjU3MSIgZGF0YUxheW91dD0ibWluaW1hbCIgZ3JhbmRUb3RhbD0iZmFsc2UiIGlzSW5kZXhlZD0idHJ1ZSIgY29udGVudEtleT0iQ1hEUlA1VVpLSjJYNkRGWElXNzdOQjU3TEpKVUlYQkUiPgogICAgICAgICAgICAgICAgPCFbQ0RBVEFbMjI1NjcuMCwxMCwtMTAwLDEuMzU1MTI2NzQwMTAxMjk2MkUxMCwxLjAKMjI1NjcuMCwxMCw0LDk1MTYyNTguNSw3LjAyMjQxMjE2MTQ1NDg0NEUtNAoyMjU2Ny4wLDEwLDAsOTYxNjI2Ni4yNCw3LjA5NjIxMTcwODc4OTA4NEUtNAoyMjU2Ny4wLDEwLDksMS4wMzI4OTU0MzJFNyw3LjYyMjEzMTU3OTUzNjE3NUUtNAoyMjU2Ny4wLDEwLDMsMS4wNjczMTQxNDRFNyw3Ljg3NjEyMDQ1NzMzOTc4OUUtNAoyMjU2Ny4wLDEwLDgsMS4xNjQwODk1MTRFNyw4LjU5MDI2MzAzMjYxNDgyNEUtNAoyMjU2Ny4wLDEwLDcsMS4xOTMyNDE5NDJFNyw4LjgwNTM4OTk4MDc5ODQzNkUtNAoyMjU2Ny4wLDEwLDUsMS4yMzUyNzA3MjVFNyw5LjExNTUzNjQ5MTQ5OTQwOEUtNAoyMjU2Ny4wLDEwLDEsMS4yNzY0NDI4MzZFNyw5LjQxOTM2MTI5MDkxOTQ0RS00CjIyNTY3LjAsMTAsMiwxLjQwNTY5NzM3OEU3LDAuMDAxMDM3MzE4MDEzNDM5MDQwOQoyMjU2Ny4wLDEwLDYsMS40Njc5MjA1MDlFNywwLjAwMTA4MzIzNDg0ODQ5MTE5OQoyMjU2Ny4wLDEwLC05OSwxLjM0MzM3MDYxNTE0NzI5NTRFMTAsMC45OTEzMjQ3MDQ0Njc3NzM5Cl1dPgogICAgICAgICAgICA8L0RhdGE+CiAgICAgICAgICAgIDxTdHJpbmdUYWJsZSBmb3JtYXQ9IkNTViIgcm93Q291bnQ9IjExIiBzaXplPSIxODQiIGNvbnRlbnRLZXk9IkNQVFoyNjQ3VVVJV0lQMjZMVEZCUlNHTjJYUFU1SUwyIj4KICAgICAgICAgICAgICAgIDwhW0NEQVRBWyIxMzUyMTc0ODI0MDIwMCIKIjE5ODI4MDQxODM5MzAxIgoiMTk4Mjg0NDk2OTcwMDQiCiIxOTgyODczMzk2NjcxNCIKIjE5ODI4OTY1NjIxMzE2IgoiMTk4Mjk1MTMyNDMxMjYiCiIxOTg0MDMxNzIzNDg2MyIKIjE5ODgyMjU1NzMwNTAyIgoiMTk4ODIyNTU3MzA1MDkiCiIxOTg4Mzk0MTczNzcxMCIKIlJlc2lkZW50aWFsIgpdXT4KICAgICAgICAgICAgPC9TdHJpbmdUYWJsZT4KICAgICAgICA8L1Jlc3VsdD4KICAgICAgICA8UmVzdWx0IHJlZj0iZGQyNTI2IiB0eXBlPSJyZWxhdGlvbmFsIiBzdGF0dXM9InN1Y2Nlc3MiIGRhdGFMZXZlbD0iYmFzZWxpbmUiIGNvbnN1bWVyRGF0YU1vZGVsPSJhZ2dyZWdhdGVkIiBsYWJlbD0iRXJnZWJuaXNzZSIgZGF0YUxvY2FsZT0iZW5fVVMiIHNvcnRMb2NhbGU9ImRlX0FUIiBzdXBwb3J0c0N1c3RvbVF1ZXJ5PSJ0cnVlIiBzdXBwb3J0c0V4cG9ydERldGFpbD0iZmFsc2UiIHRhYmxlRGF0ZU1vZGlmaWVkPSIyMDIxLTEwLTE1VDA2OjM3OjI0LjUyOVoiPgogICAgICAgICAgICA8VmFyaWFibGVzPgogICAgICAgICAgICAgICAgPE51bWVyaWNWYXJpYWJsZSB2YXJuYW1lPSJiaTI1MTkiIGxhYmVsPSJDdXQgT2ZmIERhdGUiIHJlZj0iYmkyNTE5IiBjb2x1bW49ImMwIiBmb3JtYXQ9IkRETU1ZWTgiIHVzYWdlPSJjYXRlZ29yaWNhbCIvPgogICAgICAgICAgICAgICAgPFN0cmluZ1ZhcmlhYmxlIHZhcm5hbWU9ImJpMjUxOCIgbGFiZWw9IkFUVCBBc3NldCBUeXBlIiByZWY9ImJpMjUxOCIgY29sdW1uPSJjMSIgc29ydE9uPSJjdXN0b20iIGN1c3RvbVNvcnQ9ImNzNjEyMCIvPgogICAgICAgICAgICAgICAgPFN0cmluZ1ZhcmlhYmxlIHZhcm5hbWU9ImJpMjUyMiIgbGFiZWw9IlJlcG9ydGluZyBMb2FuIElEIiByZWY9ImJpMjUyMiIgY29sdW1uPSJjMiIvPgogICAgICAgICAgICAgICAgPE51bWVyaWNWYXJpYWJsZSB2YXJuYW1lPSJiaTI1MjAiIGxhYmVsPSJUT1RBTCBMb2FuIEJhbGFuY2UiIHJlZj0iYmkyNTIwIiBjb2x1bW49ImMzIiBmb3JtYXQ9IkNPTU1BMTIuMiIgdXNhZ2U9InF1YW50aXRhdGl2ZSIvPgogICAgICAgICAgICAgICAgPE51bWVyaWNWYXJpYWJsZSB2YXJuYW1lPSJiaTI1MjEiIGxhYmVsPSIlIG9mIFRPVEFMIEJhbGFuY2UiIHJlZj0iYmkyNTIxIiBjb2x1bW49ImM0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IiLz4KICAgICAgICAgICAgICAgIDxTdHJpbmdDb2x1bW4gY29sbmFtZT0iYzIiIGVuY29kaW5nPSJ0ZXh0IiBtYXhMZW5ndGg9IjEiLz4KICAgICAgICAgICAgICAgIDxOdW1lcmljQ29sdW1uIGNvbG5hbWU9ImMzIiBlbmNvZGluZz0idGV4dCIgZGF0YVR5cGU9ImRvdWJsZSIvPgogICAgICAgICAgICAgICAgPE51bWVyaWNDb2x1bW4gY29sbmFtZT0iYzQiIGVuY29kaW5nPSJ0ZXh0IiBkYXRhVHlwZT0iZG91YmxlIi8+CiAgICAgICAgICAgIDwvQ29sdW1ucz4KICAgICAgICAgICAgPERlZmluZWRDb2x1bW5Tb3J0SXRlbXM+CiAgICAgICAgICAgICAgICA8RGVmaW5lZFNvcnRJdGVtIHZhcmlhYmxlPSJiaTI1MTkiIHNvcnREaXJlY3Rpb249ImRlc2NlbmRpbmciLz4KICAgICAgICAgICAgICAgIDxEZWZpbmVkU29ydEl0ZW0gdmFyaWFibGU9ImJpMjUxOCIgc29ydERpcmVjdGlvbj0iYXNjZW5kaW5nIiBzb3J0T249ImN1c3RvbSIvPgogICAgICAgICAgICA8L0RlZmluZWRDb2x1bW5Tb3J0SXRlbXM+CiAgICAgICAgICAgIDxEZWZpbmVkUm93U29ydEl0ZW1zPgogICAgICAgICAgICAgICAgPERlZmluZWRTb3J0SXRlbSB2YXJpYWJsZT0iYmkyNTIyIiBzb3J0RGlyZWN0aW9uPSJhc2NlbmRpbmciLz4KICAgICAgICAgICAgPC9EZWZpbmVkUm93U29ydEl0ZW1zPgogICAgICAgICAgICA8RGF0YSBmb3JtYXQ9IkNTViIgcm93Q291bnQ9IjEyIiBhdmFpbGFibGVSb3dDb3VudD0iMTIiIHNpemU9IjU3OSIgZGF0YUxheW91dD0ibWluaW1hbCIgZ3JhbmRUb3RhbD0iZmFsc2UiIGlzSW5kZXhlZD0idHJ1ZSIgY29udGVudEtleT0iTzJMRFVEWjNEQlNVS0E1UUc2NU9DVjZSS0tLNldMVFMiPgogICAgICAgICAgICAgICAgPCFbQ0RBVEFbMjI1NjcuMCwxMCwtMTAwLDEuMDAxMjU1ODc1MTI4MTkwNEUxMCwxLjAKMjI1NjcuMCwxMCwwLDIuMTk5NzUyNjU0NEU4LDAuMDIxOTY5OTM1MDQ5MDAzOTk4CjIyNTY3LjAsMTAsMSwzLjU0MTUxNzM1RTcsMC4wMDM1MzcwNzUyMjUxOTgxMzUKMjI1NjcuMCwxMCwyLDMuMjg0MDQ2ODc1RTcsMC4wMDMyNzk5Mjc2OTUzODUxMDMKMjI1NjcuMCwxMCwzLDcuNjUxMDYzNjYwNDU0NTAxRTcsMC4wMDc2NDE0NjY5MzIxOTE0NzIKMjI1NjcuMCwxMCw0LDYuNDI2MzI3NTk5OTk5OTk5RTcsMC4wMDY0MTgyNjcwNTgwMzU3MjgKMjI1NjcuMCwxMCw1LDMuMDU4Nzc1MTQ1RTcsMC4wMDMwNTQ5Mzg1MjM2ODk5NDcKMjI1NjcuMCwxMCw2LDIuNjY3MDU3NDk0RTcsMC4wMDI2NjM3MTIyMDQwOTQyMjEKMjI1NjcuMCwxMCw3LDIuNDc0MTQyNUU3LDAuMDAyNDcxMDM5MTgzMzQ4ODQ4MgoyMjU2Ny4wLDEwLDgsNC4yOTI3RTcsMC4wMDQyODczMTU2NjY4ODcyNTUKMjI1NjcuMCwxMCw5LDUuMjExNTE4NUU3LDAuMDA1MjA0OTgxNjkyOTQ5MTM5CjIyNTY3LjAsMTAsLTk5LDkuNDA2NTExOTk0NTk3MzdFOSwwLjkzOTQ3MTM0MDc2OTIxNzIKXV0+CiAgICAgICAgICAgIDwvRGF0YT4KICAgICAgICAgICAgPFN0cmluZ1RhYmxlIGZvcm1hdD0iQ1NWIiByb3dDb3VudD0iMTEiIHNpemU9IjE4MyIgY29udGVudEtleT0iSUs2RlhJWFMzV1M0RU5EUEVDVkdTUEdBSURRRFBSVFMiPgogICAgICAgICAgICAgICAgPCFbQ0RBVEFbIjE5NjYwMDExODA1ODQwIgoiMTk2NjAwMTM5MjY5NDAiCiIxOTY2MDAxNDI1NjA0MCIKIjE5NjYwMDE1NjYyMDQwIgoiMTk2NjAwMTU2NjQ0NDUiCiIxOTg0MDMxODEwMDAwNiIKIjE5ODg0MDcwMzQ4OTQwIgoiMTk4ODQxNDY2MzI4NDAiCiIxOTg4NDE1Njk3NzMwMyIKIjE5ODg0MTg2NTc0MjAyIgoiQ29tbWVyY2lhbCIKXV0+CiAgICAgICAgICAgIDwvU3RyaW5nVGFibGU+CiAgICAgICAgPC9SZXN1bHQ+CiAgICAgICAgPFJlc3VsdCByZWY9ImRkMjU0NiIgdHlwZT0icmVsYXRpb25hbCIgc3RhdHVzPSJzdWNjZXNzIiBkYXRhTGV2ZWw9ImJhc2VsaW5lIiBjb25zdW1lckRhdGFNb2RlbD0iYWdncmVnYXRlZCIgbGFiZWw9IkVyZ2Vibmlzc2UiIGRhdGFMb2NhbGU9ImVuX1VTIiBzb3J0TG9jYWxlPSJkZV9BVCIgc3VwcG9ydHNDdXN0b21RdWVyeT0idHJ1ZSIgc3VwcG9ydHNFeHBvcnREZXRhaWw9ImZhbHNlIiB0YWJsZURhdGVNb2RpZmllZD0iMjAyMS0xMC0xNVQwNjozNzoyNC41MjlaIj4KICAgICAgICAgICAgPFZhcmlhYmxlcz4KICAgICAgICAgICAgICAgIDxOdW1lcmljVmFyaWFibGUgdmFybmFtZT0iYmkyNTM5IiBsYWJlbD0iQ3V0IE9mZiBEYXRlIiByZWY9ImJpMjUzOSIgY29sdW1uPSJjMCIgZm9ybWF0PSJERE1NWVk4IiB1c2FnZT0iY2F0ZWdvcmljYWwiLz4KICAgICAgICAgICAgICAgIDxTdHJpbmdWYXJpYWJsZSB2YXJuYW1lPSJiaTI1NDIiIGxhYmVsPSJSZXBvcnRpbmcgTG9hbiBJRCIgcmVmPSJiaTI1NDIiIGNvbHVtbj0iYzEiLz4KICAgICAgICAgICAgICAgIDxOdW1lcmljVmFyaWFibGUgdmFybmFtZT0iYmkyNTQwIiBsYWJlbD0iVE9UQUwgTG9hbiBCYWxhbmNlIiByZWY9ImJpMjU0MCIgY29sdW1uPSJjMiIgZm9ybWF0PSJDT01NQTEyLjIiIHVzYWdlPSJxdWFudGl0YXRpdmUiLz4KICAgICAgICAgICAgICAgIDxOdW1lcmljVmFyaWFibGUgdmFybmFtZT0iYmkyNTQxIiBsYWJlbD0iJSBvZiBUT1RBTCBCYWxhbmNlIiByZWY9ImJpMjU0MSIgY29sdW1uPSJjMy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8L0NvbHVtbnM+CiAgICAgICAgICAgIDxEZWZpbmVkQ29sdW1uU29ydEl0ZW1zPgogICAgICAgICAgICAgICAgPERlZmluZWRTb3J0SXRlbSB2YXJpYWJsZT0iYmkyNTM5IiBzb3J0RGlyZWN0aW9uPSJkZXNjZW5kaW5nIi8+CiAgICAgICAgICAgIDwvRGVmaW5lZENvbHVtblNvcnRJdGVtcz4KICAgICAgICAgICAgPERlZmluZWRSb3dTb3J0SXRlbXM+CiAgICAgICAgICAgICAgICA8RGVmaW5lZFNvcnRJdGVtIHZhcmlhYmxlPSJiaTI1NDIiIHNvcnREaXJlY3Rpb249ImFzY2VuZGluZyIvPgogICAgICAgICAgICA8L0RlZmluZWRSb3dTb3J0SXRlbXM+CiAgICAgICAgICAgIDxEYXRhIGZvcm1hdD0iQ1NWIiByb3dDb3VudD0iMTIiIGF2YWlsYWJsZVJvd0NvdW50PSIxMiIgc2l6ZT0iNTUwIiBkYXRhTGF5b3V0PSJtaW5pbWFsIiBncmFuZFRvdGFsPSJmYWxzZSIgaXNJbmRleGVkPSJ0cnVlIiBjb250ZW50S2V5PSJKRkJWUFc1WUZSTDdHSEFUTFpJVDdISlNCQlZXVEJTSCI+CiAgICAgICAgICAgICAgICA8IVtDREFUQVsyMjU2Ny4wLC0xMDAsMi4zNTYzODI2MTUyMjk0OTQ1RTEwLDEuMAoyMjU2Ny4wLDAsMi4xOTk3NTI2NTQ0RTgsMC4wMDkzMzUyOTQ4NzE4MjA5NzYKMjI1NjcuMCwxLDMuNTQxNTE3MzVFNywwLjAwMTUwMjk0NjY0Njc0MTg2NwoyMjU2Ny4wLDIsMy4yODQwNDY4NzVFNywwLjAwMTM5MzY4MTUwNzMxMzM0MzQKMjI1NjcuMCwzLDcuNjUxMDYzNjYwNDU0NTAxRTcsMC4wMDMyNDY5NTMwMjQ5NDgwOTEyCjIyNTY3LjAsNCw2LjQyNjMyNzU5OTk5OTk5OUU3LDAuMDAyNzI3MjAwMzk1NDEzNzY1CjIyNTY3LjAsNSwzLjA1ODc3NTE0NUU3LDAuMDAxMjk4MDgwODQ4NjgzNDM3NAoyMjU2Ny4wLDYsMi42NjcwNTc0OTRFNywwLjAwMTEzMTg0Mzk4Njk0OTU2NzYKMjI1NjcuMCw3LDIuNDc0MTQyNUU3LDAuMDAxMDQ5OTc0ODU3MjI3OTQ1CjIyNTY3LjAsOCw0LjI5MjdFNywwLjAwMTgyMTczMzAxMjM5NjE3MzQKMjI1NjcuMCw5LDUuMjExNTE4NUU3LDAuMDAyMjExNjYwNTYyMzg4MDk3NwoyMjU2Ny4wLC05OSwyLjI5NTc3NzkzOTU2MTAzM0UxMCwwLjk3NDI4MDYzMDI4NjExMzcKXV0+CiAgICAgICAgICAgIDwvRGF0YT4KICAgICAgICAgICAgPFN0cmluZ1RhYmxlIGZvcm1hdD0iQ1NWIiByb3dDb3VudD0iMTAiIHNpemU9IjE3MCIgY29udGVudEtleT0iQ1Y0RFpBQjdFSTVaUVVORlpBRUM3TkIzSk9XRUI0TVAiPgogICAgICAgICAgICAgICAgPCFbQ0RBVEFbIjE5NjYwMDExODA1ODQwIgoiMTk2NjAwMTM5MjY5NDAiCiIxOTY2MDAxNDI1NjA0MCIKIjE5NjYwMDE1NjYyMDQwIgoiMTk2NjAwMTU2NjQ0NDUiCiIxOTg0MDMxODEwMDAwNiIKIjE5ODg0MDcwMzQ4OTQwIgoiMTk4ODQxNDY2MzI4NDAiCiIxOTg4NDE1Njk3NzMwMyIKIjE5ODg0MTg2NTc0MjAyIgpdXT4KICAgICAgICAgICAgPC9TdHJpbmdUYWJsZT4KICAgICAgICA8L1Jlc3VsdD4KICAgICAgICA8UmVzdWx0IHJlZj0iZGQyNjE2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jM3IiBsYWJlbD0iQVRUIEFzc2V0IFR5cGUiIHJlZj0iYmkyNjM3IiBjb2x1bW49ImMwIiBzb3J0T249ImN1c3RvbSIgY3VzdG9tU29ydD0iY3M2MTIwIi8+CiAgICAgICAgICAgICAgICA8TnVtZXJpY1ZhcmlhYmxlIHZhcm5hbWU9ImJpMjYxMiIgbGFiZWw9IkN1dCBPZmYgRGF0ZSIgcmVmPSJiaTI2MTIiIGNvbHVtbj0iYzEiIGZvcm1hdD0iRERNTVlZOCIgdXNhZ2U9ImNhdGVnb3JpY2FsIi8+CiAgICAgICAgICAgICAgICA8U3RyaW5nVmFyaWFibGUgdmFybmFtZT0iYmk0MDEyIiBsYWJlbD0iQVRUIE1haW4gUHJvcGVydHkgWm9uZSIgcmVmPSJiaTQwMTIiIGNvbHVtbj0iYzIiLz4KICAgICAgICAgICAgICAgIDxTdHJpbmdWYXJpYWJsZSB2YXJuYW1lPSJiaTI2MjciIGxhYmVsPSJQcm9wZXJ0eSBDb3VudHJ5IiByZWY9ImJpMjYyNyIgY29sdW1uPSJjMyIvPgogICAgICAgICAgICAgICAgPE51bWVyaWNWYXJpYWJsZSB2YXJuYW1lPSJiaTI3MDciIGxhYmVsPSIlIG9mIFRPVEFMIEJhbGFuY2UiIHJlZj0iYmkyNzA3IiBjb2x1bW49ImM0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TdHJpbmdDb2x1bW4gY29sbmFtZT0iYzMiIGVuY29kaW5nPSJ0ZXh0IiBtYXhMZW5ndGg9IjEiLz4KICAgICAgICAgICAgICAgIDxOdW1lcmljQ29sdW1uIGNvbG5hbWU9ImM0IiBlbmNvZGluZz0idGV4dCIgZGF0YVR5cGU9ImRvdWJsZSIvPgogICAgICAgICAgICA8L0NvbHVtbnM+CiAgICAgICAgICAgIDxEZWZpbmVkQ29sdW1uU29ydEl0ZW1zPgogICAgICAgICAgICAgICAgPERlZmluZWRTb3J0SXRlbSB2YXJpYWJsZT0iYmkyNjM3IiBzb3J0RGlyZWN0aW9uPSJhc2NlbmRpbmciIHNvcnRPbj0iY3VzdG9tIi8+CiAgICAgICAgICAgIDwvRGVmaW5lZENvbHVtblNvcnRJdGVtcz4KICAgICAgICAgICAgPERlZmluZWRSb3dTb3J0SXRlbXM+CiAgICAgICAgICAgICAgICA8RGVmaW5lZFNvcnRJdGVtIHZhcmlhYmxlPSJiaTI2MTIiIHNvcnREaXJlY3Rpb249ImRlc2NlbmRpbmciLz4KICAgICAgICAgICAgICAgIDxEZWZpbmVkU29ydEl0ZW0gdmFyaWFibGU9ImJpNDAxMiIgc29ydERpcmVjdGlvbj0iYXNjZW5kaW5nIi8+CiAgICAgICAgICAgICAgICA8RGVmaW5lZFNvcnRJdGVtIHZhcmlhYmxlPSJiaTI2MjciIHNvcnREaXJlY3Rpb249ImFzY2VuZGluZyIvPgogICAgICAgICAgICA8L0RlZmluZWRSb3dTb3J0SXRlbXM+CiAgICAgICAgICAgIDxEYXRhIGZvcm1hdD0iQ1NWIiByb3dDb3VudD0iMTgiIGF2YWlsYWJsZVJvd0NvdW50PSIxOCIgc2l6ZT0iNjExIiBkYXRhTGF5b3V0PSJtaW5pbWFsIiBncmFuZFRvdGFsPSJmYWxzZSIgaXNJbmRleGVkPSJ0cnVlIiBjb250ZW50S2V5PSJWWlpKSk9JUFhQVjVCVUZaUlJYVjM0MllPTVFCSkdGViI+CiAgICAgICAgICAgICAgICA8IVtDREFUQVstMTAwLDIyNTY3LjAsLTEwMCwtMTAwLDEuMAotMTAwLDIyNTY3LjAsNCwtMTAwLDEuMAotMTAwLDIyNTY3LjAsNCwwLDAuOTc1ODg3NTU1ODU3NDQ5OQotMTAwLDIyNTY3LjAsNCwyLDEuNDM0MTgyMDI4OTEwODExNUUtNQotMTAwLDIyNTY3LjAsNCwzLDMuMzI0ODAyMTU2MjIyMzk5RS02Ci0xMDAsMjI1NjcuMCw0LDUsMC4wMjQwOTQ3Nzc1MjAxMDUwNjQKNiwyMjU2Ny4wLC0xMDAsLTEwMCwwLjU3NTA4NzczNDYyNDY3NDYKNiwyMjU2Ny4wLDQsLTEwMCwwLjU3NTA4NzczNDYyNDY3NDYKNiwyMjU2Ny4wLDQsMCwwLjU3MTIzNzc0MTkzMzYwNAo2LDIyNTY3LjAsNCwyLDcuOTg3NTk3MTIzODA4NzI5RS02CjYsMjI1NjcuMCw0LDMsMy4zMjQ4MDIxNTYyMjIzOTlFLTYKNiwyMjU2Ny4wLDQsNSwwLjAwMzgzODY4MDI5MTc5MDgyOAoxLDIyNTY3LjAsLTEwMCwtMTAwLDAuNDI0OTEyMjY1Mzc1MzIyMDYKMSwyMjU2Ny4wLDQsLTEwMCwwLjQyNDkxMjI2NTM3NTMyMjA2CjEsMjI1NjcuMCw0LDAsMC40MDQ2NDk4MTM5MjM4NDMxNAoxLDIyNTY3LjAsNCwyLDYuMzU0MjIzMTY1Mjk5Mzg1RS02CjEsMjI1NjcuMCw0LDMsLgoxLDIyNTY3LjAsNCw1LDAuMDIwMjU2MDk3MjI4MzE0MjIyCl1dPgogICAgICAgICAgICA8L0RhdGE+CiAgICAgICAgICAgIDxTdHJpbmdUYWJsZSBmb3JtYXQ9IkNTViIgcm93Q291bnQ9IjciIHNpemU9IjkxIiBjb250ZW50S2V5PSI2UlNJTlJXWktWT1JMQlBNV0RCWjYzWUVKVUpVM1U2SyI+CiAgICAgICAgICAgICAgICA8IVtDREFUQVsiQXVzdHJpYSIKIkNvbW1lcmNpYWwiCiJDcm9hdGlhIgoiQ3plY2ggUmVwdWJsaWMiCiJFdXJvcGVhbiBVbmlvbiIKIkdlcm1hbnkiCiJSZXNpZGVudGlhbCIKXV0+CiAgICAgICAgICAgIDwvU3RyaW5nVGFibGU+CiAgICAgICAgPC9SZXN1bHQ+CiAgICAgICAgPFJlc3VsdCByZWY9ImRkMTEw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EwMCIgbGFiZWw9IkFUVCBBc3NldCBUeXBlIiByZWY9ImJpMTEwMCIgY29sdW1uPSJjMCIgc29ydE9uPSJjdXN0b20iIGN1c3RvbVNvcnQ9ImNzNjEyMCIvPgogICAgICAgICAgICAgICAgPE51bWVyaWNWYXJpYWJsZSB2YXJuYW1lPSJiaTE2NDQiIGxhYmVsPSJDdXQgT2ZmIERhdGUiIHJlZj0iYmkxNjQ0IiBjb2x1bW49ImMxIiBmb3JtYXQ9IkRETU1ZWTgiIHVzYWdlPSJjYXRlZ29yaWNhbCIvPgogICAgICAgICAgICAgICAgPFN0cmluZ1ZhcmlhYmxlIHZhcm5hbWU9ImJpMzI4OCIgbGFiZWw9Ik1haW4gUHJvcGVydHkgQ291bnRyeSBFbmdsaXNoIiByZWY9ImJpMzI4OCIgY29sdW1uPSJjMiIgc29ydE9uPSJjdXN0b20iIGN1c3RvbVNvcnQ9ImNzMzI4NSIvPgogICAgICAgICAgICAgICAgPE51bWVyaWNWYXJpYWJsZSB2YXJuYW1lPSJiaTI2NzciIGxhYmVsPSIlIG9mIFRPVEFMIEJhbGFuY2UiIHJlZj0iYmkyNjc3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IiLz4KICAgICAgICAgICAgICAgIDxOdW1lcmljQ29sdW1uIGNvbG5hbWU9ImMzIiBlbmNvZGluZz0idGV4dCIgZGF0YVR5cGU9ImRvdWJsZSIvPgogICAgICAgICAgICA8L0NvbHVtbnM+CiAgICAgICAgICAgIDxEZWZpbmVkQ29sdW1uU29ydEl0ZW1zPgogICAgICAgICAgICAgICAgPERlZmluZWRTb3J0SXRlbSB2YXJpYWJsZT0iYmkxMTAwIiBzb3J0RGlyZWN0aW9uPSJhc2NlbmRpbmciIHNvcnRPbj0iY3VzdG9tIi8+CiAgICAgICAgICAgIDwvRGVmaW5lZENvbHVtblNvcnRJdGVtcz4KICAgICAgICAgICAgPERlZmluZWRSb3dTb3J0SXRlbXM+CiAgICAgICAgICAgICAgICA8RGVmaW5lZFNvcnRJdGVtIHZhcmlhYmxlPSJiaTE2NDQiIHNvcnREaXJlY3Rpb249ImRlc2NlbmRpbmciLz4KICAgICAgICAgICAgICAgIDxEZWZpbmVkU29ydEl0ZW0gdmFyaWFibGU9ImJpMzI4OCIgc29ydERpcmVjdGlvbj0iYXNjZW5kaW5nIiBzb3J0T249ImN1c3RvbSIvPgogICAgICAgICAgICA8L0RlZmluZWRSb3dTb3J0SXRlbXM+CiAgICAgICAgICAgIDxEYXRhIGZvcm1hdD0iQ1NWIiByb3dDb3VudD0iMzAiIGF2YWlsYWJsZVJvd0NvdW50PSIzMCIgc2l6ZT0iOTkxIiBkYXRhTGF5b3V0PSJtaW5pbWFsIiBncmFuZFRvdGFsPSJmYWxzZSIgaXNJbmRleGVkPSJ0cnVlIiBjb250ZW50S2V5PSJZWTU3R1dNSTYyRlVTRFFEVEg3N0JPNUVRS0NLTElERyI+CiAgICAgICAgICAgICAgICA8IVtDREFUQVstMTAwLDIyNTY3LjAsLTEwMCwxLjAKLTEwMCwyMjU2Ny4wLDksMC4yOTIyODMyNzczNDg5NzgxMwotMTAwLDIyNTY3LjAsMywwLjIxMjk2ODMxOTU5MzExNjIKLTEwMCwyMjU2Ny4wLDgsMC4wNzUzOTI1MDEzNDc0MjIzNwotMTAwLDIyNTY3LjAsNSwwLjA5NjA0Nzg2MzY1MjEwMzM4Ci0xMDAsMjI1NjcuMCw3LDAuMDg5MDYzMTY1NTg4MjU2NQotMTAwLDIyNTY3LjAsNiwwLjEwNjgxNDIwMDM2MDY2Njk0Ci0xMDAsMjI1NjcuMCwxLDAuMDc3NDc4MzgxMzAxODM4NjUKLTEwMCwyMjU2Ny4wLDAsMC4wMjc1MDUxMjE0MzkyMjcyOTcKLTEwMCwyMjU2Ny4wLDEwLDAuMDIyNDQ3MTY5MzY4MzgyNjIyCjQsMjI1NjcuMCwtMTAwLDAuNTg1MzUyMDA5NTY4MDQyOQo0LDIyNTY3LjAsOSwwLjEyOTAyNDExNjc3NzU4ODAyCjQsMjI1NjcuMCwzLDAuMTYyODg2ODMxNjY1MDQ4OQo0LDIyNTY3LjAsOCwwLjA0NDkzMDA5MzI1ODYyNjYxCjQsMjI1NjcuMCw1LDAuMDUzNjQxNzAyNjY0OTU4NTUKNCwyMjU2Ny4wLDcsMC4wNDg2MTY1MTQyMzIwOTU0OTUKNCwyMjU2Ny4wLDYsMC4wNTU1NzM3NjcxMjExNjYyNTQKNCwyMjU2Ny4wLDEsMC4wNTYxNjg2Nzg1MTEzMzIxNgo0LDIyNTY3LjAsMCwwLjAxOTYzNzM4ODExODg5ODUxOAo0LDIyNTY3LjAsMTAsMC4wMTQ4NzI5MTcyMTgzMjU2NTYKMiwyMjU2Ny4wLC0xMDAsMC40MTQ2NDc5OTA0MzE5NTQyNwoyLDIyNTY3LjAsOSwwLjE2MzI1OTE2MDU3MTM5MQoyLDIyNTY3LjAsMywwLjA1MDA4MTQ4NzkyODA2NzM5NQoyLDIyNTY3LjAsOCwwLjAzMDQ2MjQwODA4ODc5NTcyOAoyLDIyNTY3LjAsNSwwLjA0MjQwNjE2MDk4NzE0NDY3CjIsMjI1NjcuMCw3LDAuMDQwNDQ2NjUxMzU2MTYxMzEKMiwyMjU2Ny4wLDYsMC4wNTEyNDA0MzMyMzk1MDA1MjUKMiwyMjU2Ny4wLDEsMC4wMjEzMDk3MDI3OTA1MDY4MwoyLDIyNTY3LjAsMCwwLjAwNzg2NzczMzMyMDMyODc5NgoyLDIyNTY3LjAsMTAsMC4wMDc1NzQyNTIxNTAwNTY5ODUKXV0+CiAgICAgICAgICAgIDwvRGF0YT4KICAgICAgICAgICAgPFN0cmluZ1RhYmxlIGZvcm1hdD0iQ1NWIiByb3dDb3VudD0iMTEiIHNpemU9IjEzNCIgY29udGVudEtleT0iUFJCWUpTM0YzM1FHVkdVM1NPTjdRQU9PTUk2S1NOQ0YiPgogICAgICAgICAgICAgICAgPCFbQ0RBVEFbIkJ1cmdlbmxhbmQiCiJDYXJpbnRoaWEiCiJDb21tZXJjaWFsIgoiTG93ZXIgQXVzdHJpYSIKIlJlc2lkZW50aWFsIgoiU2FsemJ1cmciCiJTdHlyaWEiCiJUeXJvbCIKIlVwcGVyIEF1c3RyaWEiCiJWaWVubmEiCiJWb3JhcmxiZXJnIgpdXT4KICAgICAgICAgICAgPC9TdHJpbmdUYWJsZT4KICAgICAgICA8L1Jlc3VsdD4KICAgICAgICA8UmVzdWx0IHJlZj0iZGQxMjU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yNzgxIiBsYWJlbD0iQVRUIEFzc2V0IFR5cGUiIHJlZj0iYmkyNzgxIiBjb2x1bW49ImMwIiBzb3J0T249ImN1c3RvbSIgY3VzdG9tU29ydD0iY3M2MTIwIi8+CiAgICAgICAgICAgICAgICA8TnVtZXJpY1ZhcmlhYmxlIHZhcm5hbWU9ImJpMTY4NCIgbGFiZWw9IkN1dCBPZmYgRGF0ZSIgcmVmPSJiaTE2ODQiIGNvbHVtbj0iYzEiIGZvcm1hdD0iRERNTVlZOCIgdXNhZ2U9ImNhdGVnb3JpY2FsIi8+CiAgICAgICAgICAgICAgICA8U3RyaW5nVmFyaWFibGUgdmFybmFtZT0iYmkyODM4IiBsYWJlbD0iSW50ZXJlc3QgUmF0ZSBUeXBlIiByZWY9ImJpMjgzOCIgY29sdW1uPSJjMiIgc29ydE9uPSJjdXN0b20iIGN1c3RvbVNvcnQ9ImNzNjExOSIvPgogICAgICAgICAgICAgICAgPE51bWVyaWNWYXJpYWJsZSB2YXJuYW1lPSJiaTI3OTMiIGxhYmVsPSIlIG9mIFRPVEFMIEJhbGFuY2UiIHJlZj0iYmkyNzkzIiBjb2x1bW49ImMzIiBmb3JtYXQ9IlBFUkNFTlQxMi4yIiB1c2FnZT0icXVhbnRpdGF0aXZlIi8+CiAgICAgICAgICAgIDwvVmFyaWFibGVzPgogICAgICAgICAgICA8Q29sdW1ucz4KICAgICAgICAgICAgICAgIDxTdHJpbmdDb2x1bW4gY29sbmFtZT0iYzAiIGVuY29kaW5nPSJ0ZXh0IiBtYXhMZW5ndGg9IjEiLz4KICAgICAgICAgICAgICAgIDxOdW1lcmljQ29sdW1uIGNvbG5hbWU9ImMxIiBlbmNvZGluZz0idGV4dCIgZGF0YVR5cGU9ImRhdGU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yNzgxIiBzb3J0RGlyZWN0aW9uPSJhc2NlbmRpbmciIHNvcnRPbj0iY3VzdG9tIi8+CiAgICAgICAgICAgIDwvRGVmaW5lZENvbHVtblNvcnRJdGVtcz4KICAgICAgICAgICAgPERlZmluZWRSb3dTb3J0SXRlbXM+CiAgICAgICAgICAgICAgICA8RGVmaW5lZFNvcnRJdGVtIHZhcmlhYmxlPSJiaTE2ODQiIHNvcnREaXJlY3Rpb249ImRlc2NlbmRpbmciLz4KICAgICAgICAgICAgICAgIDxEZWZpbmVkU29ydEl0ZW0gdmFyaWFibGU9ImJpMjgzOCIgc29ydERpcmVjdGlvbj0iZGVzY2VuZGluZyIgc29ydE9uPSJjdXN0b20iLz4KICAgICAgICAgICAgPC9EZWZpbmVkUm93U29ydEl0ZW1zPgogICAgICAgICAgICA8RGF0YSBmb3JtYXQ9IkNTViIgcm93Q291bnQ9IjkiIGF2YWlsYWJsZVJvd0NvdW50PSI5IiBzaXplPSIyODUiIGRhdGFMYXlvdXQ9Im1pbmltYWwiIGdyYW5kVG90YWw9ImZhbHNlIiBpc0luZGV4ZWQ9InRydWUiIGNvbnRlbnRLZXk9Ik9MTEJPQUVVQlVJT09MT1lVTUlUWE1TUE5JNVNDSU1CIj4KICAgICAgICAgICAgICAgIDwhW0NEQVRBWy0xMDAsMjI1NjcuMCwtMTAwLDEuMAotMTAwLDIyNTY3LjAsMiwwLjU4NDgzMzk4MzM2NDM2MTcKLTEwMCwyMjU2Ny4wLDEsMC40MTUxNjYwMTY2MzU2MzE5CjMsMjI1NjcuMCwtMTAwLDAuNTc1MDg3NzM0NjI0Njc0NgozLDIyNTY3LjAsMiwwLjI5ODUwOTA2NDczNTExNTcKMywyMjU2Ny4wLDEsMC4yNzY1Nzg2Njk4ODk1NTU5CjAsMjI1NjcuMCwtMTAwLDAuNDI0OTEyMjY1Mzc1MzIyMDYKMCwyMjU2Ny4wLDIsMC4yODYzMjQ5MTg2MjkyNDExNAowLDIyNTY3LjAsMSwwLjEzODU4NzM0Njc0NjA3OTQ1Cl1dPgogICAgICAgICAgICA8L0RhdGE+CiAgICAgICAgICAgIDxTdHJpbmdUYWJsZSBmb3JtYXQ9IkNTViIgcm93Q291bnQ9IjQiIHNpemU9IjU2IiBjb250ZW50S2V5PSJWUDM0VzZIVE0ySFRWQVhMSTNRV1lITUVRRTVKNFhaUCI+CiAgICAgICAgICAgICAgICA8IVtDREFUQVsiQ29tbWVyY2lhbCIKIkZpeGVkIHJhdGUiCiJGbG9hdGluZyByYXRlIgoiUmVzaWRlbnRpYWwiCl1dPgogICAgICAgICAgICA8L1N0cmluZ1RhYmxlPgogICAgICAgIDwvUmVzdWx0PgogICAgICAgIDxSZXN1bHQgcmVmPSJkZDEzNz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EzNjYiIGxhYmVsPSJBVFQgQXNzZXQgVHlwZSIgcmVmPSJiaTEzNjYiIGNvbHVtbj0iYzAiIHNvcnRPbj0iY3VzdG9tIiBjdXN0b21Tb3J0PSJjczYxMjAiLz4KICAgICAgICAgICAgICAgIDxOdW1lcmljVmFyaWFibGUgdmFybmFtZT0iYmkxNzM1IiBsYWJlbD0iQ3V0IE9mZiBEYXRlIiByZWY9ImJpMTczNSIgY29sdW1uPSJjMSIgZm9ybWF0PSJERE1NWVk4IiB1c2FnZT0iY2F0ZWdvcmljYWwiLz4KICAgICAgICAgICAgICAgIDxTdHJpbmdWYXJpYWJsZSB2YXJuYW1lPSJiaTEzODAiIGxhYmVsPSJBVFQgUmVkdWN0aW9uIFR5cGUiIHJlZj0iYmkxMzgwIiBjb2x1bW49ImMyIiBzb3J0T249ImN1c3RvbSIgY3VzdG9tU29ydD0iY3MxMzg1Ii8+CiAgICAgICAgICAgICAgICA8TnVtZXJpY1ZhcmlhYmxlIHZhcm5hbWU9ImJpMjg2OCIgbGFiZWw9IiUgb2YgVE9UQUwgQmFsYW5jZSIgcmVmPSJiaTI4NjgiIGNvbHVtbj0iYzMiIGZvcm1hdD0iUEVSQ0VOVDEyLjIiIHVzYWdlPSJxdWFudGl0YXRpdmUiLz4KICAgICAgICAgICAgPC9WYXJpYWJsZXM+CiAgICAgICAgICAgIDxDb2x1bW5zPgogICAgICAgICAgICAgICAgPFN0cmluZ0NvbHVtbiBjb2xuYW1lPSJjMCIgZW5jb2Rpbmc9InRleHQiIG1heExlbmd0aD0iMSIvPgogICAgICAgICAgICAgICAgPE51bWVyaWNDb2x1bW4gY29sbmFtZT0iYzEiIGVuY29kaW5nPSJ0ZXh0IiBkYXRhVHlwZT0iZGF0ZSIvPgogICAgICAgICAgICAgICAgPFN0cmluZ0NvbHVtbiBjb2xuYW1lPSJjMiIgZW5jb2Rpbmc9InRleHQiIG1heExlbmd0aD0iMSIvPgogICAgICAgICAgICAgICAgPE51bWVyaWNDb2x1bW4gY29sbmFtZT0iYzMiIGVuY29kaW5nPSJ0ZXh0IiBkYXRhVHlwZT0iZG91YmxlIi8+CiAgICAgICAgICAgIDwvQ29sdW1ucz4KICAgICAgICAgICAgPERlZmluZWRDb2x1bW5Tb3J0SXRlbXM+CiAgICAgICAgICAgICAgICA8RGVmaW5lZFNvcnRJdGVtIHZhcmlhYmxlPSJiaTEzNjYiIHNvcnREaXJlY3Rpb249ImFzY2VuZGluZyIgc29ydE9uPSJjdXN0b20iLz4KICAgICAgICAgICAgPC9EZWZpbmVkQ29sdW1uU29ydEl0ZW1zPgogICAgICAgICAgICA8RGVmaW5lZFJvd1NvcnRJdGVtcz4KICAgICAgICAgICAgICAgIDxEZWZpbmVkU29ydEl0ZW0gdmFyaWFibGU9ImJpMTczNSIgc29ydERpcmVjdGlvbj0iZGVzY2VuZGluZyIvPgogICAgICAgICAgICAgICAgPERlZmluZWRTb3J0SXRlbSB2YXJpYWJsZT0iYmkxMzgwIiBzb3J0RGlyZWN0aW9uPSJhc2NlbmRpbmciIHNvcnRPbj0iY3VzdG9tIi8+CiAgICAgICAgICAgIDwvRGVmaW5lZFJvd1NvcnRJdGVtcz4KICAgICAgICAgICAgPERhdGEgZm9ybWF0PSJDU1YiIHJvd0NvdW50PSIxMiIgYXZhaWxhYmxlUm93Q291bnQ9IjEyIiBzaXplPSIzNjgiIGRhdGFMYXlvdXQ9Im1pbmltYWwiIGdyYW5kVG90YWw9ImZhbHNlIiBpc0luZGV4ZWQ9InRydWUiIGNvbnRlbnRLZXk9IjZFNFFQN1FRQk5XQzZINzRXUUpOTzNCS1RXTlZPSzJXIj4KICAgICAgICAgICAgICAgIDwhW0NEQVRBWy0xMDAsMjI1NjcuMCwtMTAwLDEuMAotMTAwLDIyNTY3LjAsMSwwLjEzMTkzMjcwNzg2MTk0ODkKLTEwMCwyMjU2Ny4wLDAsMC44NjcxOTQ5NjgzNTg0ODkzCi0xMDAsMjI1NjcuMCwzLDguNzIzMjM3Nzk1NTcyNTQ0RS00CjQsMjI1NjcuMCwtMTAwLDAuNTc1MDg3NzM0NjI0Njc0Ngo0LDIyNTY3LjAsMSwwLjAzNzU5OTc5MDU3OTE1OTA2CjQsMjI1NjcuMCwwLDAuNTM3NDg3OTQ0MDQ1NTE1NQo0LDIyNTY3LjAsMywuCjIsMjI1NjcuMCwtMTAwLDAuNDI0OTEyMjY1Mzc1MzIyMDYKMiwyMjU2Ny4wLDEsMC4wOTQzMzI5MTcyODI3ODk5NwoyLDIyNTY3LjAsMCwwLjMyOTcwNzAyNDMxMjk3MzgKMiwyMjU2Ny4wLDMsOC43MjMyMzc3OTU1NzI1NDRFLTQKXV0+CiAgICAgICAgICAgIDwvRGF0YT4KICAgICAgICAgICAgPFN0cmluZ1RhYmxlIGZvcm1hdD0iQ1NWIiByb3dDb3VudD0iNSIgc2l6ZT0iNzMiIGNvbnRlbnRLZXk9IklPUElSSlNaUTdNU1BCS0Y1WlQ3VUJTQlZVSDdBWFRMIj4KICAgICAgICAgICAgICAgIDwhW0NEQVRBWyJBbW9ydGlzaW5nIgoiQnVsbGV0IC8gaW50ZXJlc3Qgb25seSIKIkNvbW1lcmNpYWwiCiJPdGhlciIKIlJlc2lkZW50aWFsIgpdXT4KICAgICAgICAgICAgPC9TdHJpbmdUYWJsZT4KICAgICAgICA8L1Jlc3VsdD4KICAgICAgICA8UmVzdWx0IHJlZj0iZGQxND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xMzk2IiBsYWJlbD0iQVRUIEFzc2V0IFR5cGUiIHJlZj0iYmkxMzk2IiBjb2x1bW49ImMwIiBzb3J0T249ImN1c3RvbSIgY3VzdG9tU29ydD0iY3M2MTIwIi8+CiAgICAgICAgICAgICAgICA8TnVtZXJpY1ZhcmlhYmxlIHZhcm5hbWU9ImJpMTYzOCIgbGFiZWw9IkN1dCBPZmYgRGF0ZSIgcmVmPSJiaTE2MzgiIGNvbHVtbj0iYzEiIGZvcm1hdD0iRERNTVlZOCIgdXNhZ2U9ImNhdGVnb3JpY2FsIi8+CiAgICAgICAgICAgICAgICA8U3RyaW5nVmFyaWFibGUgdmFybmFtZT0iYmkyOTMxIiBsYWJlbD0iQVRUIFNlYXNvbmluZyAoaW4gbW9udGhzKSIgcmVmPSJiaTI5MzEiIGNvbHVtbj0iYzIiIHNvcnRPbj0iY3VzdG9tIiBjdXN0b21Tb3J0PSJjczI5MzUiLz4KICAgICAgICAgICAgICAgIDxOdW1lcmljVmFyaWFibGUgdmFybmFtZT0iYmkyODk4IiBsYWJlbD0iJSBvZiBUT1RBTCBCYWxhbmNlIiByZWY9ImJpMjg5OCIgY29sdW1uPSJjMyIgZm9ybWF0PSJQRVJDRU5UMTIuMiIgdXNhZ2U9InF1YW50aXRhdGl2ZSIvPgogICAgICAgICAgICA8L1ZhcmlhYmxlcz4KICAgICAgICAgICAgPENvbHVtbnM+CiAgICAgICAgICAgICAgICA8U3RyaW5nQ29sdW1uIGNvbG5hbWU9ImMwIiBlbmNvZGluZz0idGV4dCIgbWF4TGVuZ3RoPSIxIi8+CiAgICAgICAgICAgICAgICA8TnVtZXJpY0NvbHVtbiBjb2xuYW1lPSJjMSIgZW5jb2Rpbmc9InRleHQiIGRhdGFUeXBlPSJkYXRlIi8+CiAgICAgICAgICAgICAgICA8U3RyaW5nQ29sdW1uIGNvbG5hbWU9ImMyIiBlbmNvZGluZz0idGV4dCIgbWF4TGVuZ3RoPSIxIi8+CiAgICAgICAgICAgICAgICA8TnVtZXJpY0NvbHVtbiBjb2xuYW1lPSJjMyIgZW5jb2Rpbmc9InRleHQiIGRhdGFUeXBlPSJkb3VibGUiLz4KICAgICAgICAgICAgPC9Db2x1bW5zPgogICAgICAgICAgICA8RGVmaW5lZENvbHVtblNvcnRJdGVtcz4KICAgICAgICAgICAgICAgIDxEZWZpbmVkU29ydEl0ZW0gdmFyaWFibGU9ImJpMTM5NiIgc29ydERpcmVjdGlvbj0iYXNjZW5kaW5nIiBzb3J0T249ImN1c3RvbSIvPgogICAgICAgICAgICA8L0RlZmluZWRDb2x1bW5Tb3J0SXRlbXM+CiAgICAgICAgICAgIDxEZWZpbmVkUm93U29ydEl0ZW1zPgogICAgICAgICAgICAgICAgPERlZmluZWRTb3J0SXRlbSB2YXJpYWJsZT0iYmkxNjM4IiBzb3J0RGlyZWN0aW9uPSJkZXNjZW5kaW5nIi8+CiAgICAgICAgICAgICAgICA8RGVmaW5lZFNvcnRJdGVtIHZhcmlhYmxlPSJiaTI5MzEiIHNvcnREaXJlY3Rpb249ImFzY2VuZGluZyIgc29ydE9uPSJjdXN0b20iLz4KICAgICAgICAgICAgPC9EZWZpbmVkUm93U29ydEl0ZW1zPgogICAgICAgICAgICA8RGF0YSBmb3JtYXQ9IkNTViIgcm93Q291bnQ9IjE4IiBhdmFpbGFibGVSb3dDb3VudD0iMTgiIHNpemU9IjU4NSIgZGF0YUxheW91dD0ibWluaW1hbCIgZ3JhbmRUb3RhbD0iZmFsc2UiIGlzSW5kZXhlZD0idHJ1ZSIgY29udGVudEtleT0iUlRHT0lNU0o3U01URkRCWllSNkVYMk5ORE1OSkU1QjQiPgogICAgICAgICAgICAgICAgPCFbQ0RBVEFbLTEwMCwyMjU2Ny4wLC0xMDAsMS4wCi0xMDAsMjI1NjcuMCw2LDAuMTQ1NTg1ODU1MDk4MDcyMzEKLTEwMCwyMjU2Ny4wLDMsMC4zNTY2NDE2MjM5MTEyOTIxNwotMTAwLDIyNTY3LjAsMCwwLjE2ODQ2ODc1MTkzMTQ1MTY3Ci0xMDAsMjI1NjcuMCwxLDAuMTQxNTM2NjkyNjk0NTgzNDQKLTEwMCwyMjU2Ny4wLDIsMC4xODc3NjcwNzYzNjQ1ODk1Mwo1LDIyNTY3LjAsLTEwMCwwLjU3NTA4NzczNDYyNDY3NDYKNSwyMjU2Ny4wLDYsMC4wNzAxNjY1NjcxNzM5MzgxMwo1LDIyNTY3LjAsMywwLjI0NjQzNTg4MzY1NDU5NTkzCjUsMjI1NjcuMCwwLDAuMDgzODg5OTgxNTA2OTkxODQKNSwyMjU2Ny4wLDEsMC4wNjg5NTE5MjYxNzkzMjg2OQo1LDIyNTY3LjAsMiwwLjEwNTY0MzM3NjEwOTgxNjQ3CjQsMjI1NjcuMCwtMTAwLDAuNDI0OTEyMjY1Mzc1MzIyMDYKNCwyMjU2Ny4wLDYsMC4wNzU0MTkyODc5MjQxMzQxMwo0LDIyNTY3LjAsMywwLjExMDIwNTc0MDI1NjY5OTY2CjQsMjI1NjcuMCwwLDAuMDg0NTc4NzcwNDI0NDU5MzgKNCwyMjU2Ny4wLDEsMC4wNzI1ODQ3NjY1MTUyNTQ0Mgo0LDIyNTY3LjAsMiwwLjA4MjEyMzcwMDI1NDc3MzkKXV0+CiAgICAgICAgICAgIDwvRGF0YT4KICAgICAgICAgICAgPFN0cmluZ1RhYmxlIGZvcm1hdD0iQ1NWIiByb3dDb3VudD0iNyIgc2l6ZT0iMTM1IiBjb250ZW50S2V5PSJKVEpJUENKNko3RDJKUElMTkdJSFZYRDJTRUdONTNONSI+CiAgICAgICAgICAgICAgICA8IVtDREFUQVsi4omlIDEyIC0g4omkIDI0IG1vbnRocyIKIuKJpSAyNCAtIOKJpCAzNiBtb250aHMiCiLiiaUgMzYgLSDiiaQgNjAgbW9udGhzIgoi4omlIDYwIG1vbnRocyIKIkNvbW1lcmNpYWwiCiJSZXNpZGVudGlhbCIKIlVwIHRvIDEybW9udGhzIgpdXT4KICAgICAgICAgICAgPC9TdHJpbmdUYWJsZT4KICAgICAgICA8L1Jlc3VsdD4KICAgICAgICA8UmVzdWx0IHJlZj0iZGQzNTY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Y1IiBsYWJlbD0iUmVmaW5hbmNpbmcgTWFya2VyIiByZWY9ImJpMzU2NS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NjUiIHNvcnREaXJlY3Rpb249ImFzY2VuZGluZyIvPgogICAgICAgICAgICA8L0RlZmluZWRTb3J0SXRlbXM+CiAgICAgICAgICAgIDxEYXRhIGZvcm1hdD0iQ1NWIiByb3dDb3VudD0iMSIgYXZhaWxhYmxlUm93Q291bnQ9IjEiIHNpemU9IjUiIGRhdGFMYXlvdXQ9Im1pbmltYWwiIGdyYW5kVG90YWw9ImZhbHNlIiBpc0luZGV4ZWQ9ImZhbHNlIiBjb250ZW50S2V5PSI0WFRZTUVZNDczN1ZDVUtGMjI2SFBCVEpYUVpVRTQ0MiI+CiAgICAgICAgICAgICAgICA8IVtDREFUQVsiNzEiCl1dPgogICAgICAgICAgICA8L0RhdGE+CiAgICAgICAgPC9SZXN1bHQ+CiAgICAgICAgPFJlc3VsdCByZWY9ImRkMTQy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FN0cmluZ1ZhcmlhYmxlIHZhcm5hbWU9ImJpMTQzMCIgbGFiZWw9IkFUVCBBc3NldCBUeXBlIiByZWY9ImJpMTQzMCIgY29sdW1uPSJjMCIgc29ydE9uPSJjdXN0b20iIGN1c3RvbVNvcnQ9ImNzNjEyMCIvPgogICAgICAgICAgICA8L1ZhcmlhYmxlcz4KICAgICAgICAgICAgPENvbHVtbnM+CiAgICAgICAgICAgICAgICA8U3RyaW5nQ29sdW1uIGNvbG5hbWU9ImMwIiBlbmNvZGluZz0idGV4dCIgbWF4TGVuZ3RoPSIxMyIvPgogICAgICAgICAgICA8L0NvbHVtbnM+CiAgICAgICAgICAgIDxEZWZpbmVkU29ydEl0ZW1zPgogICAgICAgICAgICAgICAgPERlZmluZWRTb3J0SXRlbSB2YXJpYWJsZT0iYmkxNDMwIiBzb3J0RGlyZWN0aW9uPSJkZXNjZW5kaW5nIiBzb3J0T249ImN1c3RvbSIvPgogICAgICAgICAgICA8L0RlZmluZWRTb3J0SXRlbXM+CiAgICAgICAgICAgIDxEYXRhIGZvcm1hdD0iQ1NWIiByb3dDb3VudD0iMSIgYXZhaWxhYmxlUm93Q291bnQ9IjEiIHNpemU9IjE0IiBkYXRhTGF5b3V0PSJtaW5pbWFsIiBncmFuZFRvdGFsPSJmYWxzZSIgaXNJbmRleGVkPSJmYWxzZSIgY29udGVudEtleT0iT05NNVJKRFpaT0k1M0hWQ0pHTTRXUkE3REQzVVpNWlEiPgogICAgICAgICAgICAgICAgPCFbQ0RBVEFbIlJlc2lkZW50aWFsIgpdXT4KICAgICAgICAgICAgPC9EYXRhPgogICAgICAgIDwvUmVzdWx0PgogICAgICAgIDxSZXN1bHQgcmVmPSJkZDE0NDU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xNjIyIiBsYWJlbD0iQ3V0IE9mZiBEYXRlIiByZWY9ImJpMTYyMiIgY29sdW1uPSJjMCIgZm9ybWF0PSJERE1NWVk4IiB1c2FnZT0iY2F0ZWdvcmljYWwiLz4KICAgICAgICAgICAgICAgIDxTdHJpbmdWYXJpYWJsZSB2YXJuYW1lPSJiaTE0NjUiIGxhYmVsPSJMb2FuIEJ1Y2tldHMiIHJlZj0iYmkxNDY1IiBjb2x1bW49ImMxIiBzb3J0T249ImN1c3RvbSIgY3VzdG9tU29ydD0iY3MxNTE2Ii8+CiAgICAgICAgICAgICAgICA8TnVtZXJpY1ZhcmlhYmxlIHZhcm5hbWU9ImJpMTYzMCIgbGFiZWw9IkF2ZXJhZ2UgTm9taW5hbCAoMDAwcykiIHJlZj0iYmkxNjMwIiBjb2x1bW49ImMyIiBmb3JtYXQ9IkNPTU1BMTIuIiB1c2FnZT0icXVhbnRpdGF0aXZlIiBkZWZpbmVkQWdncmVnYXRpb249ImF2ZXJhZ2UiLz4KICAgICAgICAgICAgICAgIDxOdW1lcmljVmFyaWFibGUgdmFybmFtZT0iYmkxNDcyIiBsYWJlbD0iTm9taW5hbCAobW4pIiByZWY9ImJpMTQ3MiIgY29sdW1uPSJjMyIgZm9ybWF0PSJDT01NQTEyLiIgdXNhZ2U9InF1YW50aXRhdGl2ZSIgZGVmaW5lZEFnZ3JlZ2F0aW9uPSJzdW0iLz4KICAgICAgICAgICAgICAgIDxOdW1lcmljVmFyaWFibGUgdmFybmFtZT0iYmkxNDc3IiBsYWJlbD0iTnVtYmVyIG9mIE1vcnRnYWdlIExvYW5zIiByZWY9ImJpMTQ3NyIgY29sdW1uPSJjNCIgZm9ybWF0PSJDT01NQTEyLiIgdXNhZ2U9InF1YW50aXRhdGl2ZSIvPgogICAgICAgICAgICAgICAgPE51bWVyaWNWYXJpYWJsZSB2YXJuYW1lPSJiaTE3ODEiIGxhYmVsPSIlIG9mIFRvdGFsIEFzc2V0cyIgcmVmPSJiaTE3ODEiIGNvbHVtbj0iYzUiIGZvcm1hdD0iUEVSQ0VOVDEyLjIiIHVzYWdlPSJxdWFudGl0YXRpdmUiLz4KICAgICAgICAgICAgICAgIDxOdW1lcmljVmFyaWFibGUgdmFybmFtZT0iYmkxNTExIiBsYWJlbD0iJSBOdW1iZXIgb2YgTG9hbnMiIHJlZj0iYmkxNTExIiBjb2x1bW49ImM2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gICAgPE51bWVyaWNDb2x1bW4gY29sbmFtZT0iYzMiIGVuY29kaW5nPSJ0ZXh0IiBkYXRhVHlwZT0iZG91YmxlIi8+CiAgICAgICAgICAgICAgICA8TnVtZXJpY0NvbHVtbiBjb2xuYW1lPSJjNCIgZW5jb2Rpbmc9InRleHQiIGRhdGFUeXBlPSJkb3VibGUiLz4KICAgICAgICAgICAgICAgIDxOdW1lcmljQ29sdW1uIGNvbG5hbWU9ImM1IiBlbmNvZGluZz0idGV4dCIgZGF0YVR5cGU9ImRvdWJsZSIvPgogICAgICAgICAgICAgICAgPE51bWVyaWNDb2x1bW4gY29sbmFtZT0iYzYiIGVuY29kaW5nPSJ0ZXh0IiBkYXRhVHlwZT0iZG91YmxlIi8+CiAgICAgICAgICAgIDwvQ29sdW1ucz4KICAgICAgICAgICAgPERlZmluZWRSb3dTb3J0SXRlbXM+CiAgICAgICAgICAgICAgICA8RGVmaW5lZFNvcnRJdGVtIHZhcmlhYmxlPSJiaTE2MjIiIHNvcnREaXJlY3Rpb249ImRlc2NlbmRpbmciLz4KICAgICAgICAgICAgICAgIDxEZWZpbmVkU29ydEl0ZW0gdmFyaWFibGU9ImJpMTQ2NSIgc29ydERpcmVjdGlvbj0iYXNjZW5kaW5nIiBzb3J0T249ImN1c3RvbSIvPgogICAgICAgICAgICA8L0RlZmluZWRSb3dTb3J0SXRlbXM+CiAgICAgICAgICAgIDxEYXRhIGZvcm1hdD0iQ1NWIiByb3dDb3VudD0iNyIgYXZhaWxhYmxlUm93Q291bnQ9IjciIHNpemU9IjYxNiIgZGF0YUxheW91dD0ibWluaW1hbCIgZ3JhbmRUb3RhbD0iZmFsc2UiIGlzSW5kZXhlZD0idHJ1ZSIgY29udGVudEtleT0iUFBIM0pLS0VaTkJZREROT1RHWU1LRVdGV1ZSMldESFMiPgogICAgICAgICAgICAgICAgPCFbQ0RBVEFbMjI1NjcuMCwtMTAwLDE1NC44NTM5Mjk4NDgxNjQzLDEzNTUxLjI2NzQwMTAxMjg4Nyw4NzUxMC4wLDEuMCwxLjAKMjI1NjcuMCwwLDUwLjEwOTc3NTAxMTAyMTAzLDIwOTUuMDg5NjkzMjEwODExLDQxODEwLjAsMC4xNTQ2MDQ3MDQ1Nzk0NTYxLDAuNDc3NzczOTY4Njg5MjkyNjcKMjI1NjcuMCwyLDE3NC4yNDk2NTY2NjQwNDU3NCw2NTU2LjE0MzMzMTk4NDY4OCwzNzYyNS4wLDAuNDgzODAyOTYzODA5NDcsMC40Mjk5NTA4NjI3NTg1NDE5CjIyNTY3LjAsMywzNjguNDA5OTA4NTIyOTY1NTcsMjA4Ny40MTA1NDE2OTExMjYsNTY2Ni4wLDAuMTU0MDM4MDMwNTMzOTYzNDIsMC4wNjQ3NDY4ODYwNzAxNjM0CjIyNTY3LjAsNSw2NjUuODIyMjkzNjUxOTcwOCwxMDg5LjI4NTI3MjQxNDYyNSwxNjM2LjAsMC4wODAzODI1Mzg0MTM1ODA5MSwwLjAxODY5NTAwNjI4NDk5NgoyMjU2Ny4wLDEsMTg4NS4xNjk0MzI0MDYwOTc1LDEzNzIuNDAzMzQ2NzkxNjQxLDcyOC4wLDAuMTAxMjc0OTA3MDc1NDEyMDgsMC4wMDgzMTkwNDkyNTE1MTQxMTIKMjI1NjcuMCw0LDc3OTguNTYwMzMxNTU1NTU3LDM1MC45MzUyMTQ5Miw0NS4wLDAuMDI1ODk2ODU1NTg4MTE3ODYzLDUuMTQyMjY5NDU0OTE5NDM4RS00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xOD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gwOCIgbGFiZWw9IkN1dCBPZmYgRGF0ZSIgcmVmPSJiaTE4MDgiIGNvbHVtbj0iYzAiIGZvcm1hdD0iRERNTVlZOCIgdXNhZ2U9ImNhdGVnb3JpY2FsIi8+CiAgICAgICAgICAgICAgICA8U3RyaW5nVmFyaWFibGUgdmFybmFtZT0iYmkxOTI2IiBsYWJlbD0iVW5pbmRleGVkIExUViByYW5nZSIgcmVmPSJiaTE5MjYiIGNvbHVtbj0iYzEiIHNvcnRPbj0iY3VzdG9tIiBjdXN0b21Tb3J0PSJjczE4NjYiLz4KICAgICAgICAgICAgICAgIDxOdW1lcmljVmFyaWFibGUgdmFybmFtZT0iYmkxODA0IiBsYWJlbD0iTm9taW5hbCAobW4pIiByZWY9ImJpMTgwNCIgY29sdW1uPSJjMiIgZm9ybWF0PSJDT01NQTEyLiIgdXNhZ2U9InF1YW50aXRhdGl2ZSIgZGVmaW5lZEFnZ3JlZ2F0aW9uPSJzdW0iLz4KICAgICAgICAgICAgICAgIDxOdW1lcmljVmFyaWFibGUgdmFybmFtZT0iYmkxOTY2IiBsYWJlbD0iV0EgTFRWIChMT0FOIEJBTEFOQ0UgLyBvcmlnaW5hbCB2YWx1YXRpb24pIChpbiAlKToiIHJlZj0iYmkxOTY2IiBjb2x1bW49ImMzIiBmb3JtYXQ9IlBFUkNFTlQxMi4yIiB1c2FnZT0icXVhbnRpdGF0aXZlIi8+CiAgICAgICAgICAgICAgICA8TnVtZXJpY1ZhcmlhYmxlIHZhcm5hbWU9ImJpMTgwNSIgbGFiZWw9Ik51bWJlciBvZiBNb3J0Z2FnZSBMb2FucyIgcmVmPSJiaTE4MDUiIGNvbHVtbj0iYzQiIGZvcm1hdD0iQ09NTUExMi4iIHVzYWdlPSJxdWFudGl0YXRpdmUiLz4KICAgICAgICAgICAgICAgIDxOdW1lcmljVmFyaWFibGUgdmFybmFtZT0iYmkxODA2IiBsYWJlbD0iJSBvZiBUb3RhbCBBc3NldHMiIHJlZj0iYmkxODA2IiBjb2x1bW49ImM1IiBmb3JtYXQ9IlBFUkNFTlQxMi4yIiB1c2FnZT0icXVhbnRpdGF0aXZlIi8+CiAgICAgICAgICAgICAgICA8TnVtZXJpY1ZhcmlhYmxlIHZhcm5hbWU9ImJpMTgwNyIgbGFiZWw9IiUgTnVtYmVyIG9mIExvYW5zIiByZWY9ImJpMTgwNy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DA4IiBzb3J0RGlyZWN0aW9uPSJkZXNjZW5kaW5nIi8+CiAgICAgICAgICAgICAgICA8RGVmaW5lZFNvcnRJdGVtIHZhcmlhYmxlPSJiaTE5MjYiIHNvcnREaXJlY3Rpb249ImFzY2VuZGluZyIgc29ydE9uPSJjdXN0b20iLz4KICAgICAgICAgICAgPC9EZWZpbmVkUm93U29ydEl0ZW1zPgogICAgICAgICAgICA8RGF0YSBmb3JtYXQ9IkNTViIgcm93Q291bnQ9IjkiIGF2YWlsYWJsZVJvd0NvdW50PSI5IiBzaXplPSI4MTkiIGRhdGFMYXlvdXQ9Im1pbmltYWwiIGdyYW5kVG90YWw9ImZhbHNlIiBpc0luZGV4ZWQ9InRydWUiIGNvbnRlbnRLZXk9IkRXRUdCTUxGNEdEMlhLVkZUS1I0WFRRV1pCQVdaRUZXIj4KICAgICAgICAgICAgICAgIDwhW0NEQVRBWzIyNTY3LjAsLTEwMCwxMzU1MS4yNjc0MDEwMTI4ODcsMC43Mzg0NjczODk2NzkyMjQyLDg3NTEwLjAsMS4wLDEuMAoyMjU2Ny4wLDAsMTkwMi4yMTY4NzI4Mjg4ODU3LDAuMjgxMTgxMzAyNDE0MTAwMSwyMzI4NC4wLDAuMTQwMzcxODc5MzYyODYzNSwwLjI2NjA3MjQ0ODg2Mjk4NzEKMjI1NjcuMCwyLDE0NzguNDYzMzc1MDUxMDA1OSwwLjQ0NzM5ODMwNDk0ODM1NzksOTg5MC4wLDAuMTA5MTAxNDgzMzc0MjA0NDMsMC4xMTMwMTU2NTUzNTM2NzM4NgoyMjU2Ny4wLDMsMTg2Mi43ODQ2MzMzMTA4Mzc4LDAuNTQ5NDg2MDMxNDk5OTYwOCwxMDM2NS4wLDAuMTM3NDYyMDIzMTU4OTI2NCwwLjExODQ0MzYwNjQ0NDk3NzcxCjIyNTY3LjAsNCwxNTg5Ljg4NTQ1NDI5NTY3MDgsMC42NTE2NDExNzg1NzE1NDY5LDEwMzAwLjAsMC4xMTczMjM3NDU5ODIzNzQ2OSwwLjExNzcwMDgzNDE5MDM3ODI1CjIyNTY3LjAsNSwxNjUwLjA3NzM5NDA3NzgyLDAuNzQ4MDQ0ODc0MzY3NDM3OCw5MzAwLjAsMC4xMjE3NjU1NDAwOTY2MDI3MiwwLjEwNjI3MzU2ODczNTAwMTcxCjIyNTY3LjAsNiwxNjAxLjg2NDAzNTUsMC44NTE3NDMyODgyMDU4MTMyLDgzNzIuMCwwLjExODIwNzY5MTQzNTU4MjU1LDAuMDk1NjY5MDY2MzkyNDEyMwoyMjU2Ny4wLDcsMTE5Ni4wMTg0NzY1ODg2NTY4LDAuOTQ4NzAxNTAzNDQ0ODI2NCw1Nzg2LjAsMC4wODgyNTg3OTA5NDUyMTE1NywwLjA2NjExODE1NzkyNDgwODU5CjIyNTY3LjAsMSwyMjY5Ljk1NzE1OTM2MDAwNTMsMS4zMjk0Nzc0NTQ5ODQwMzg1LDEwMjEzLjAsMC4xNjc1MDg4NDU2NDQyMzM4MiwwLjExNjcwNjY2MjA5NTc2MDQ5Cl1dPgogICAgICAgICAgICA8L0RhdGE+CiAgICAgICAgICAgIDxTdHJpbmdUYWJsZSBmb3JtYXQ9IkNTViIgcm93Q291bnQ9IjgiIHNpemU9IjExNCIgY29udGVudEtleT0iUUpHU0haSVBETFVNSlNJVU1QVEZKTVJHVDVXR1VaM1UiPgogICAgICAgICAgICAgICAgPCFbQ0RBVEFbIj4wIC0gPD00MCAlIgoiPjEwMCAlIgoiPjQwIC0gPD01MCAlIgoiPjUwIC0gPD02MCAlIgoiPjYwIC0gPD03MCAlIgoiPjcwIC0gPD04MCAlIgoiPjgwIC0gPD05MCAlIgoiPjkwIC0gPD0xMDAgJSIKXV0+CiAgICAgICAgICAgIDwvU3RyaW5nVGFibGU+CiAgICAgICAgPC9SZXN1bHQ+CiAgICAgICAgPFJlc3VsdCByZWY9ImRkMTk0M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E5MzYiIGxhYmVsPSJDdXQgT2ZmIERhdGUiIHJlZj0iYmkxOTM2IiBjb2x1bW49ImMwIiBmb3JtYXQ9IkRETU1ZWTgiIHVzYWdlPSJjYXRlZ29yaWNhbCIvPgogICAgICAgICAgICAgICAgPFN0cmluZ1ZhcmlhYmxlIHZhcm5hbWU9ImJpMTk1NiIgbGFiZWw9IkluZGV4ZWQgTFRWIHJhbmdlIiByZWY9ImJpMTk1NiIgY29sdW1uPSJjMSIgc29ydE9uPSJjdXN0b20iIGN1c3RvbVNvcnQ9ImNzMTgzNiIvPgogICAgICAgICAgICAgICAgPE51bWVyaWNWYXJpYWJsZSB2YXJuYW1lPSJiaTE5MzIiIGxhYmVsPSJOb21pbmFsIChtbikiIHJlZj0iYmkxOTMyIiBjb2x1bW49ImMyIiBmb3JtYXQ9IkNPTU1BMTIuIiB1c2FnZT0icXVhbnRpdGF0aXZlIiBkZWZpbmVkQWdncmVnYXRpb249InN1bSIvPgogICAgICAgICAgICAgICAgPE51bWVyaWNWYXJpYWJsZSB2YXJuYW1lPSJiaTE5NjEiIGxhYmVsPSJXQSBJbmRleGVkIExUViAoTE9BTiBCQUxBTkNFIC8gSU5ERVhFRCB2YWx1YXRpb24pIChpbiAlKToiIHJlZj0iYmkxOTYxIiBjb2x1bW49ImMzIiBmb3JtYXQ9IlBFUkNFTlQxMi4yIiB1c2FnZT0icXVhbnRpdGF0aXZlIi8+CiAgICAgICAgICAgICAgICA8TnVtZXJpY1ZhcmlhYmxlIHZhcm5hbWU9ImJpMTkzMyIgbGFiZWw9Ik51bWJlciBvZiBNb3J0Z2FnZSBMb2FucyIgcmVmPSJiaTE5MzMiIGNvbHVtbj0iYzQiIGZvcm1hdD0iQ09NTUExMi4iIHVzYWdlPSJxdWFudGl0YXRpdmUiLz4KICAgICAgICAgICAgICAgIDxOdW1lcmljVmFyaWFibGUgdmFybmFtZT0iYmkxOTM0IiBsYWJlbD0iJSBvZiBUb3RhbCBBc3NldHMiIHJlZj0iYmkxOTM0IiBjb2x1bW49ImM1IiBmb3JtYXQ9IlBFUkNFTlQxMi4yIiB1c2FnZT0icXVhbnRpdGF0aXZlIi8+CiAgICAgICAgICAgICAgICA8TnVtZXJpY1ZhcmlhYmxlIHZhcm5hbWU9ImJpMTkzNSIgbGFiZWw9IiUgTnVtYmVyIG9mIExvYW5zIiByZWY9ImJpMTkz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xOTM2IiBzb3J0RGlyZWN0aW9uPSJkZXNjZW5kaW5nIi8+CiAgICAgICAgICAgICAgICA8RGVmaW5lZFNvcnRJdGVtIHZhcmlhYmxlPSJiaTE5NTYiIHNvcnREaXJlY3Rpb249ImFzY2VuZGluZyIgc29ydE9uPSJjdXN0b20iLz4KICAgICAgICAgICAgPC9EZWZpbmVkUm93U29ydEl0ZW1zPgogICAgICAgICAgICA8RGF0YSBmb3JtYXQ9IkNTViIgcm93Q291bnQ9IjkiIGF2YWlsYWJsZVJvd0NvdW50PSI5IiBzaXplPSI4MjciIGRhdGFMYXlvdXQ9Im1pbmltYWwiIGdyYW5kVG90YWw9ImZhbHNlIiBpc0luZGV4ZWQ9InRydWUiIGNvbnRlbnRLZXk9IkFEUjNNNlBOSjNTN0NFWTI3STVRSlVGS05VQkM2UEU3Ij4KICAgICAgICAgICAgICAgIDwhW0NEQVRBWzIyNTY3LjAsLTEwMCwxMzU1MS4yNjc0MDEwMTI4ODcsMC42OTgxOTIzMDYyMzczNzY2LDg3NTEwLjAsMS4wLDEuMAoyMjU2Ny4wLDAsMjMwOS4wOTUxOTE4NzU4MDYsMC4yODE2NDc1MDQyMzczMjE2LDI3MDg5LjAsMC4xNzAzOTY5OTExODQ5ODc4NiwwLjMwOTU1MzE5MzkyMDY5NDgKMjI1NjcuMCwyLDE1NzQuNjI5ODMxODk0MDczMywwLjQ1MDExNDY4MzY2ODY0MDY2LDEwNjEwLjAsMC4xMTYxOTc5NzUwODk1MDE4LDAuMTIxMjQzMjg2NDgxNTQ0OTYKMjI1NjcuMCwzLDIwNDEuNDAzNzcwMzQwODM4MywwLjU0OTYwNjA2NDcxMzc2MDUsMTExNzcuMCwwLjE1MDY0MzAxNDQwODI1MDQsMC4xMjc3MjI1NDU5OTQ3NDM0NQoyMjU2Ny4wLDQsMTY1MS44MTM0NTAwMDI2NzAyLDAuNjUyNzAwNTA4NjI3MjgyMywxMDA4OS4wLDAuMTIxODkzNjUwMzIyMjcyMTIsMC4xMTUyODk2ODExNzkyOTM4CjIyNTY3LjAsNSwxNTc0Ljk0MjU4NTY5MDgyNTEsMC43NDgwNTQ0NzEzOTA5MjY4LDg0OTUuMCwwLjExNjIyMTA1NDM5MTc5MTE2LDAuMDk3MDc0NjIwMDQzNDIzNjEKMjI1NjcuMCw2LDE0ODYuNjk2NTY3NDgwMDA0NywwLjg1MDYwODgzNDU5ODExMjgsNzIyOS4wLDAuMTA5NzA5MDQyMjIzNTI1MjksMC4wODI2MDc3MDE5NzY5MTY5MwoyMjU2Ny4wLDcsMTAzNy4yODkwNDg0Nzg2NTM3LDAuOTQ4MzEyNTYyNTAxNDI2NCw0NzU4LjAsMC4wNzY1NDU1Mzc2MDc4Nzg3OSwwLjA1NDM3MDkyOTAzNjY4MTUyNAoyMjU2Ny4wLDEsMTg3NS4zOTY5NTUyNDk5OTc3LDEuMzIwMTIyNjc2MDcxMjU0Myw4MDYzLjAsMC4xMzgzOTI3MzQ3NzE3OTEzLDAuMDkyMTM4MDQxMzY2NzAwOTUKXV0+CiAgICAgICAgICAgIDwvRGF0YT4KICAgICAgICAgICAgPFN0cmluZ1RhYmxlIGZvcm1hdD0iQ1NWIiByb3dDb3VudD0iOCIgc2l6ZT0iMTE0IiBjb250ZW50S2V5PSJRSkdTSFpJUERMVU1KU0lVTVBURkpNUkdUNVdHVVozVSI+CiAgICAgICAgICAgICAgICA8IVtDREFUQVsiPjAgLSA8PTQwICUiCiI+MTAwICUiCiI+NDAgLSA8PTUwICUiCiI+NTAgLSA8PTYwICUiCiI+NjAgLSA8PTcwICUiCiI+NzAgLSA8PTgwICUiCiI+ODAgLSA8PTkwICUiCiI+OTAgLSA8PTEwMCAlIgpdXT4KICAgICAgICAgICAgPC9TdHJpbmdUYWJsZT4KICAgICAgICA8L1Jlc3VsdD4KICAgICAgICA8UmVzdWx0IHJlZj0iZGQxOT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Tk3NiIgbGFiZWw9IkN1dCBPZmYgRGF0ZSIgcmVmPSJiaTE5NzYiIGNvbHVtbj0iYzAiIGZvcm1hdD0iRERNTVlZOCIgdXNhZ2U9ImNhdGVnb3JpY2FsIi8+CiAgICAgICAgICAgICAgICA8U3RyaW5nVmFyaWFibGUgdmFybmFtZT0iYmkxOTk2IiBsYWJlbD0iQVRUIEFzc2V0IFR5cGUiIHJlZj0iYmkxOTk2IiBjb2x1bW49ImMxIiBzb3J0T249ImN1c3RvbSIgY3VzdG9tU29ydD0iY3M2MTIwIi8+CiAgICAgICAgICAgICAgICA8U3RyaW5nVmFyaWFibGUgdmFybmFtZT0iYmkzMzI3IiBsYWJlbD0iQVRUIFByb3BlcnR5IFN1YnR5cGUiIHJlZj0iYmkzMzI3IiBjb2x1bW49ImMyIiBzb3J0T249ImN1c3RvbSIgY3VzdG9tU29ydD0iY3MzMzI1Ii8+CiAgICAgICAgICAgICAgICA8TnVtZXJpY1ZhcmlhYmxlIHZhcm5hbWU9ImJpMTk3MiIgbGFiZWw9Ik5vbWluYWwgKG1uKSIgcmVmPSJiaTE5NzIiIGNvbHVtbj0iYzMiIGZvcm1hdD0iQ09NTUExMi4iIHVzYWdlPSJxdWFudGl0YXRpdmUiIGRlZmluZWRBZ2dyZWdhdGlvbj0ic3VtIi8+CiAgICAgICAgICAgICAgICA8TnVtZXJpY1ZhcmlhYmxlIHZhcm5hbWU9ImJpMTk3MyIgbGFiZWw9Ik51bWJlciBvZiBNb3J0Z2FnZSBMb2FucyIgcmVmPSJiaTE5NzMiIGNvbHVtbj0iYzQiIGZvcm1hdD0iQ09NTUExMi4iIHVzYWdlPSJxdWFudGl0YXRpdmUiLz4KICAgICAgICAgICAgICAgIDxOdW1lcmljVmFyaWFibGUgdmFybmFtZT0iYmkxOTc0IiBsYWJlbD0iJSBvZiBUb3RhbCBBc3NldHMiIHJlZj0iYmkxOTc0IiBjb2x1bW49ImM1IiBmb3JtYXQ9IlBFUkNFTlQxMi4yIiB1c2FnZT0icXVhbnRpdGF0aXZlIi8+CiAgICAgICAgICAgICAgICA8TnVtZXJpY1ZhcmlhYmxlIHZhcm5hbWU9ImJpMTk3NSIgbGFiZWw9IiUgTnVtYmVyIG9mIExvYW5zIiByZWY9ImJpMTk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x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Tk3NiIgc29ydERpcmVjdGlvbj0iZGVzY2VuZGluZyIvPgogICAgICAgICAgICAgICAgPERlZmluZWRTb3J0SXRlbSB2YXJpYWJsZT0iYmkxOTk2IiBzb3J0RGlyZWN0aW9uPSJhc2NlbmRpbmciIHNvcnRPbj0iY3VzdG9tIi8+CiAgICAgICAgICAgICAgICA8RGVmaW5lZFNvcnRJdGVtIHZhcmlhYmxlPSJiaTMzMjciIHNvcnREaXJlY3Rpb249ImFzY2VuZGluZyIgc29ydE9uPSJjdXN0b20iLz4KICAgICAgICAgICAgPC9EZWZpbmVkUm93U29ydEl0ZW1zPgogICAgICAgICAgICA8RGF0YSBmb3JtYXQ9IkNTViIgcm93Q291bnQ9IjYiIGF2YWlsYWJsZVJvd0NvdW50PSI2IiBzaXplPSI0MTUiIGRhdGFMYXlvdXQ9Im1pbmltYWwiIGdyYW5kVG90YWw9ImZhbHNlIiBpc0luZGV4ZWQ9InRydWUiIGNvbnRlbnRLZXk9IlpOSU5XWk9MTkJLNDNUTkhVUEhDR0JBVE1MTkQzM0xYIj4KICAgICAgICAgICAgICAgIDwhW0NEQVRBWzIyNTY3LjAsLTEwMCwtMTAwLDEzNTUxLjI2NzQwMTAxMjg4Nyw4NzUxMC4wLDEuMCwxLjAKMjI1NjcuMCwzLC0xMDAsMTM1NTEuMjY3NDAxMDEyODg3LDg3NTEwLjAsMS4wLDEuMAoyMjU2Ny4wLDMsMiwyMTA1LjY2NjM3MDc1NTI0NCwyNzIzLjAsMC4xNTUzODUxOTgxODQzMzA0NCwwLjAzMTExNjQ0MzgzNDk5MDI4NgoyMjU2Ny4wLDMsMSw2NzUuNjI3MTIxMDUwMDAxMiwzMDcwLjAsMC4wNDk4NTcxMTY3NTkzODg5OCwwLjAzNTA4MTcwNDk0ODAwNTk0CjIyNTY3LjAsMywwLDE1My42MTY5ODMxNjAwMDA0LDExNjYuMCwwLjAxMTMzNTk4NjQxNDcxMTE2NywwLjAxMzMyNDE5MTUyMDk2OTAzMwoyMjU2Ny4wLDMsLTEsMTA2MTYuMzU2OTI2MDQ3NjE2LDgwNTUxLjAsMC43ODM0MjE2OTg2NDE1Njc1LDAuOTIwNDc3NjU5Njk2MDM0OApdXT4KICAgICAgICAgICAgPC9EYXRhPgogICAgICAgICAgICA8U3RyaW5nVGFibGUgZm9ybWF0PSJDU1YiIHJvd0NvdW50PSI0IiBzaXplPSI5NSIgY29udGVudEtleT0iWEk3VEdYTDRST0tQMkc2Vkk2QldaS1dYTzNZRUs2UjQiPgogICAgICAgICAgICAgICAgPCFbQ0RBVEFbIm8vdyBCdWlsZGluZ3MgbGFuZCIKIm8vdyBCdWlsZGluZ3MgdW5kZXIgY29uc3RydWN0aW9uIgoiby93IFN1YnNpZGlzZWQgSG91c2luZyIKIlJlc2lkZW50aWFsIgpdXT4KICAgICAgICAgICAgPC9TdHJpbmdUYWJsZT4KICAgICAgICA8L1Jlc3VsdD4KICAgICAgICA8UmVzdWx0IHJlZj0iZGQzMDM0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AyOSIgbGFiZWw9IkN1dCBPZmYgRGF0ZSIgcmVmPSJiaTMwMjkiIGNvbHVtbj0iYzAiIGZvcm1hdD0iRERNTVlZOCIgdXNhZ2U9ImNhdGVnb3JpY2FsIi8+CiAgICAgICAgICAgICAgICA8U3RyaW5nVmFyaWFibGUgdmFybmFtZT0iYmkzMDUxIiBsYWJlbD0iTG9hbiBieSBSYW5raW5nIiByZWY9ImJpMzA1MSIgY29sdW1uPSJjMSIvPgogICAgICAgICAgICAgICAgPE51bWVyaWNWYXJpYWJsZSB2YXJuYW1lPSJiaTMwNjIiIGxhYmVsPSIlIG9mIFRPVEFMIEJhbGFuY2UiIHJlZj0iYmkzMDYyIiBjb2x1bW49ImMy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OdW1lcmljQ29sdW1uIGNvbG5hbWU9ImMyIiBlbmNvZGluZz0idGV4dCIgZGF0YVR5cGU9ImRvdWJsZSIvPgogICAgICAgICAgICA8L0NvbHVtbnM+CiAgICAgICAgICAgIDxEZWZpbmVkQ29sdW1uU29ydEl0ZW1zPgogICAgICAgICAgICAgICAgPERlZmluZWRTb3J0SXRlbSB2YXJpYWJsZT0iYmkzMDI5IiBzb3J0RGlyZWN0aW9uPSJhc2NlbmRpbmciLz4KICAgICAgICAgICAgPC9EZWZpbmVkQ29sdW1uU29ydEl0ZW1zPgogICAgICAgICAgICA8RGVmaW5lZFJvd1NvcnRJdGVtcz4KICAgICAgICAgICAgICAgIDxEZWZpbmVkU29ydEl0ZW0gdmFyaWFibGU9ImJpMzA1MSIgc29ydERpcmVjdGlvbj0iYXNjZW5kaW5nIi8+CiAgICAgICAgICAgIDwvRGVmaW5lZFJvd1NvcnRJdGVtcz4KICAgICAgICAgICAgPERhdGEgZm9ybWF0PSJDU1YiIHJvd0NvdW50PSIyIiBhdmFpbGFibGVSb3dDb3VudD0iMiIgc2l6ZT0iNTkiIGRhdGFMYXlvdXQ9Im1pbmltYWwiIGdyYW5kVG90YWw9ImZhbHNlIiBpc0luZGV4ZWQ9InRydWUiIGNvbnRlbnRLZXk9IlFXQlpGM1NLNlZHRkFLVVI0NDRZSDVDUjMzTFNBSkFUIj4KICAgICAgICAgICAgICAgIDwhW0NEQVRBWzIyNTY3LjAsMCwwLjYzNDAzNTQxMDAxODIwNTIKMjI1NjcuMCwxLDAuMzY1OTY0NTg5OTgxNzg1MTYKXV0+CiAgICAgICAgICAgIDwvRGF0YT4KICAgICAgICAgICAgPFN0cmluZ1RhYmxlIGZvcm1hdD0iQ1NWIiByb3dDb3VudD0iMiIgc2l6ZT0iMzYiIGNvbnRlbnRLZXk9IlhRQ1hPS0ZMUzMyNUVNUFBZSFpSVDc3WFJJSkQ1U0lQIj4KICAgICAgICAgICAgICAgIDwhW0NEQVRBWyIxc3QgbGllbiAvIE5vIFByaW9yIHJhbmtzIgoiT3RoZXIiCl1dPgogICAgICAgICAgICA8L1N0cmluZ1RhYmxlPgogICAgICAgIDwvUmVzdWx0PgogICAgICAgIDxSZXN1bHQgcmVmPSJkZDY0N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TdHJpbmdWYXJpYWJsZSB2YXJuYW1lPSJiaTY0NTciIGxhYmVsPSJSZWZpbmFuY2luZyBNYXJrZXIiIHJlZj0iYmk2NDU3IiBjb2x1bW49ImMwIi8+CiAgICAgICAgICAgIDwvVmFyaWFibGVzPgogICAgICAgICAgICA8Q29sdW1ucz4KICAgICAgICAgICAgICAgIDxTdHJpbmdDb2x1bW4gY29sbmFtZT0iYzAiIGVuY29kaW5nPSJ0ZXh0IiBtYXhMZW5ndGg9IjQiLz4KICAgICAgICAgICAgPC9Db2x1bW5zPgogICAgICAgICAgICA8RGVmaW5lZFNvcnRJdGVtcz4KICAgICAgICAgICAgICAgIDxEZWZpbmVkU29ydEl0ZW0gdmFyaWFibGU9ImJpNjQ1NyIgc29ydERpcmVjdGlvbj0iYXNjZW5kaW5nIi8+CiAgICAgICAgICAgIDwvRGVmaW5lZFNvcnRJdGVtcz4KICAgICAgICAgICAgPERhdGEgZm9ybWF0PSJDU1YiIHJvd0NvdW50PSIxIiBhdmFpbGFibGVSb3dDb3VudD0iMSIgc2l6ZT0iNSIgZGF0YUxheW91dD0ibWluaW1hbCIgZ3JhbmRUb3RhbD0iZmFsc2UiIGlzSW5kZXhlZD0iZmFsc2UiIGNvbnRlbnRLZXk9IjRYVFlNRVk0NzM3VkNVS0YyMjZIUEJUSlhRWlVFNDQyIj4KICAgICAgICAgICAgICAgIDwhW0NEQVRBWyI3MSIKXV0+CiAgICAgICAgICAgIDwvRGF0YT4KICAgICAgICA8L1Jlc3VsdD4KICAgICAgICA8UmVzdWx0IHJlZj0iZGQ2NDY1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DY0IiBsYWJlbD0iQVRUIEFzc2V0IFR5cGUiIHJlZj0iYmk2NDY0IiBjb2x1bW49ImMwIiBzb3J0T249ImN1c3RvbSIgY3VzdG9tU29ydD0iY3M2MTIwIi8+CiAgICAgICAgICAgIDwvVmFyaWFibGVzPgogICAgICAgICAgICA8Q29sdW1ucz4KICAgICAgICAgICAgICAgIDxTdHJpbmdDb2x1bW4gY29sbmFtZT0iYzAiIGVuY29kaW5nPSJ0ZXh0IiBtYXhMZW5ndGg9IjEyIi8+CiAgICAgICAgICAgIDwvQ29sdW1ucz4KICAgICAgICAgICAgPERlZmluZWRTb3J0SXRlbXM+CiAgICAgICAgICAgICAgICA8RGVmaW5lZFNvcnRJdGVtIHZhcmlhYmxlPSJiaTY0NjQiIHNvcnREaXJlY3Rpb249ImRlc2NlbmRpbmciIHNvcnRPbj0iY3VzdG9tIi8+CiAgICAgICAgICAgIDwvRGVmaW5lZFNvcnRJdGVtcz4KICAgICAgICAgICAgPERhdGEgZm9ybWF0PSJDU1YiIHJvd0NvdW50PSIxIiBhdmFpbGFibGVSb3dDb3VudD0iMSIgc2l6ZT0iMTMiIGRhdGFMYXlvdXQ9Im1pbmltYWwiIGdyYW5kVG90YWw9ImZhbHNlIiBpc0luZGV4ZWQ9ImZhbHNlIiBjb250ZW50S2V5PSJBM0FTNlI0UzVWQTNJNktJNzc1UEIyWTdNT01IQVdXRyI+CiAgICAgICAgICAgICAgICA8IVtDREFUQVsiQ29tbWVyY2lhbCIKXV0+CiAgICAgICAgICAgIDwvRGF0YT4KICAgICAgICA8L1Jlc3VsdD4KICAgICAgICA8UmVzdWx0IHJlZj0iZGQ2NDgw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3NiIgbGFiZWw9IkN1dCBPZmYgRGF0ZSIgcmVmPSJiaTY0NzYiIGNvbHVtbj0iYzAiIGZvcm1hdD0iRERNTVlZOCIgdXNhZ2U9ImNhdGVnb3JpY2FsIi8+CiAgICAgICAgICAgICAgICA8U3RyaW5nVmFyaWFibGUgdmFybmFtZT0iYmk2NDc3IiBsYWJlbD0iTG9hbiBCdWNrZXRzIiByZWY9ImJpNjQ3NyIgY29sdW1uPSJjMSIgc29ydE9uPSJjdXN0b20iIGN1c3RvbVNvcnQ9ImNzMTUxNiIvPgogICAgICAgICAgICAgICAgPE51bWVyaWNWYXJpYWJsZSB2YXJuYW1lPSJiaTY0NzEiIGxhYmVsPSJBdmVyYWdlIE5vbWluYWwgKDAwMHMpIiByZWY9ImJpNjQ3MSIgY29sdW1uPSJjMiIgZm9ybWF0PSJDT01NQTEyLiIgdXNhZ2U9InF1YW50aXRhdGl2ZSIgZGVmaW5lZEFnZ3JlZ2F0aW9uPSJhdmVyYWdlIi8+CiAgICAgICAgICAgICAgICA8TnVtZXJpY1ZhcmlhYmxlIHZhcm5hbWU9ImJpNjQ3MiIgbGFiZWw9Ik5vbWluYWwgKG1uKSIgcmVmPSJiaTY0NzIiIGNvbHVtbj0iYzMiIGZvcm1hdD0iQ09NTUExMi4iIHVzYWdlPSJxdWFudGl0YXRpdmUiIGRlZmluZWRBZ2dyZWdhdGlvbj0ic3VtIi8+CiAgICAgICAgICAgICAgICA8TnVtZXJpY1ZhcmlhYmxlIHZhcm5hbWU9ImJpNjQ3MyIgbGFiZWw9Ik51bWJlciBvZiBNb3J0Z2FnZSBMb2FucyIgcmVmPSJiaTY0NzMiIGNvbHVtbj0iYzQiIGZvcm1hdD0iQ09NTUExMi4iIHVzYWdlPSJxdWFudGl0YXRpdmUiLz4KICAgICAgICAgICAgICAgIDxOdW1lcmljVmFyaWFibGUgdmFybmFtZT0iYmk2NDc0IiBsYWJlbD0iJSBvZiBUb3RhbCBBc3NldHMiIHJlZj0iYmk2NDc0IiBjb2x1bW49ImM1IiBmb3JtYXQ9IlBFUkNFTlQxMi4yIiB1c2FnZT0icXVhbnRpdGF0aXZlIi8+CiAgICAgICAgICAgICAgICA8TnVtZXJpY1ZhcmlhYmxlIHZhcm5hbWU9ImJpNjQ3NSIgbGFiZWw9IiUgTnVtYmVyIG9mIExvYW5zIiByZWY9ImJpNjQ3N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c2IiBzb3J0RGlyZWN0aW9uPSJkZXNjZW5kaW5nIi8+CiAgICAgICAgICAgICAgICA8RGVmaW5lZFNvcnRJdGVtIHZhcmlhYmxlPSJiaTY0NzciIHNvcnREaXJlY3Rpb249ImFzY2VuZGluZyIgc29ydE9uPSJjdXN0b20iLz4KICAgICAgICAgICAgPC9EZWZpbmVkUm93U29ydEl0ZW1zPgogICAgICAgICAgICA8RGF0YSBmb3JtYXQ9IkNTViIgcm93Q291bnQ9IjciIGF2YWlsYWJsZVJvd0NvdW50PSI3IiBzaXplPSI2MjQiIGRhdGFMYXlvdXQ9Im1pbmltYWwiIGdyYW5kVG90YWw9ImZhbHNlIiBpc0luZGV4ZWQ9InRydWUiIGNvbnRlbnRLZXk9IjZWWEFDTldGUlBBM1pTNVpPSUk3UTc0Vk9WVVpWSzYzIj4KICAgICAgICAgICAgICAgIDwhW0NEQVRBWzIyNTY3LjAsLTEwMCw2MjMuODc0MzA2ODkwMjY1OSwxMDAxMi41NTg3NTEyODE4NzEsMTYwNDkuMCwxLjAsMS4wCjIyNTY3LjAsMCw0Ny4wNTMxNzA0NjQwNzE4MywyNjQuNTMyOTI0MzQ5MDEyOCw1NjIyLjAsMC4wMjY0MjAxMTIwNzMyNjQ1NSwwLjM1MDMwMjE5OTUxMzk4ODQKMjI1NjcuMCwyLDE4MS4xNTQ5MTg3MjYyNTg4LDg1Mi4zMzM4OTI2MDcwNDUyLDQ3MDUuMCwwLjA4NTEyNjQ4MTAzMDQyODMyLDAuMjkzMTY0NjgzMTU3ODI5MgoyMjU2Ny4wLDMsMzg3Ljg0MzcyMjQyNzY1NDcsNjk3LjczMDg1NjY0NzM1MTUsMTc5OS4wLDAuMDY5Njg1NTY5MjkxNDY4NDQsMC4xMTIwOTQyMTE0NzczNTA2MgoyMjU2Ny4wLDUsNzEwLjU5NDYyODExNjg4OTEsMTI2NC44NTg0MzgwNDgwNTkzLDE3ODAuMCwwLjEyNjMyNzE5MjYyNTU3Mzc2LDAuMTEwOTEwMzM3MDkyNjUzNzQKMjI1NjcuMCwxLDIwMzYuNzE0ODA1NzQ2Nzg4LDM3OTguNDczMTEyNzE3NzYxLDE4NjUuMCwwLjM3OTM3MDg2ODgzMzI0OTcsMC4xMTYyMDY2MTcyMzQ3MTg2NwoyMjU2Ny4wLDQsMTEyNzUuNjQ1NzgwMjYxMzU3LDMxMzQuNjI5NTI2OTEyNjU1NCwyNzguMCwwLjMxMzA2OTc3NjE0NjAxNjY3LDAuMDE3MzIxOTUxNTIzNDU5NDA2Cl1dPgogICAgICAgICAgICA8L0RhdGE+CiAgICAgICAgICAgIDxTdHJpbmdUYWJsZSBmb3JtYXQ9IkNTViIgcm93Q291bnQ9IjYiIHNpemU9IjEyOCIgY29udGVudEtleT0iUExZMkM0V1QzS0pRUFJERkMyMlhOVlZMNEFVVkhLV00iPgogICAgICAgICAgICAgICAgPCFbQ0RBVEFbIj4wIC0gPD0xMDAsMDAwIgoiPjEsMDAwLDAwMCAtIDw9NSwwMDAsMDAwIgoiPjEwMCwwMDAgLSA8PTMwMCwwMDAiCiI+MzAwLDAwMCAtIDw9NTAwLDAwMCIKIj41LDAwMCwwMDAiCiI+NTAwLDAwMCAtIDw9MSwwMDAsMDAwIgpdXT4KICAgICAgICAgICAgPC9TdHJpbmdUYWJsZT4KICAgICAgICA8L1Jlc3VsdD4KICAgICAgICA8UmVzdWx0IHJlZj0iZGQ2NDk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Q5NSIgbGFiZWw9IkN1dCBPZmYgRGF0ZSIgcmVmPSJiaTY0OTUiIGNvbHVtbj0iYzAiIGZvcm1hdD0iRERNTVlZOCIgdXNhZ2U9ImNhdGVnb3JpY2FsIi8+CiAgICAgICAgICAgICAgICA8U3RyaW5nVmFyaWFibGUgdmFybmFtZT0iYmk2NDk2IiBsYWJlbD0iVW5pbmRleGVkIExUViByYW5nZSIgcmVmPSJiaTY0OTYiIGNvbHVtbj0iYzEiIHNvcnRPbj0iY3VzdG9tIiBjdXN0b21Tb3J0PSJjczE4NjYiLz4KICAgICAgICAgICAgICAgIDxOdW1lcmljVmFyaWFibGUgdmFybmFtZT0iYmk2NDkxIiBsYWJlbD0iTm9taW5hbCAobW4pIiByZWY9ImJpNjQ5MSIgY29sdW1uPSJjMiIgZm9ybWF0PSJDT01NQTEyLiIgdXNhZ2U9InF1YW50aXRhdGl2ZSIgZGVmaW5lZEFnZ3JlZ2F0aW9uPSJzdW0iLz4KICAgICAgICAgICAgICAgIDxOdW1lcmljVmFyaWFibGUgdmFybmFtZT0iYmk2NDkwIiBsYWJlbD0iV0EgTFRWIChMT0FOIEJBTEFOQ0UgLyBvcmlnaW5hbCB2YWx1YXRpb24pIChpbiAlKToiIHJlZj0iYmk2NDkwIiBjb2x1bW49ImMzIiBmb3JtYXQ9IlBFUkNFTlQxMi4yIiB1c2FnZT0icXVhbnRpdGF0aXZlIi8+CiAgICAgICAgICAgICAgICA8TnVtZXJpY1ZhcmlhYmxlIHZhcm5hbWU9ImJpNjQ5MiIgbGFiZWw9Ik51bWJlciBvZiBNb3J0Z2FnZSBMb2FucyIgcmVmPSJiaTY0OTIiIGNvbHVtbj0iYzQiIGZvcm1hdD0iQ09NTUExMi4iIHVzYWdlPSJxdWFudGl0YXRpdmUiLz4KICAgICAgICAgICAgICAgIDxOdW1lcmljVmFyaWFibGUgdmFybmFtZT0iYmk2NDkzIiBsYWJlbD0iJSBvZiBUb3RhbCBBc3NldHMiIHJlZj0iYmk2NDkzIiBjb2x1bW49ImM1IiBmb3JtYXQ9IlBFUkNFTlQxMi4yIiB1c2FnZT0icXVhbnRpdGF0aXZlIi8+CiAgICAgICAgICAgICAgICA8TnVtZXJpY1ZhcmlhYmxlIHZhcm5hbWU9ImJpNjQ5NCIgbGFiZWw9IiUgTnVtYmVyIG9mIExvYW5zIiByZWY9ImJpNjQ5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2NDk1IiBzb3J0RGlyZWN0aW9uPSJkZXNjZW5kaW5nIi8+CiAgICAgICAgICAgICAgICA8RGVmaW5lZFNvcnRJdGVtIHZhcmlhYmxlPSJiaTY0OTYiIHNvcnREaXJlY3Rpb249ImFzY2VuZGluZyIgc29ydE9uPSJjdXN0b20iLz4KICAgICAgICAgICAgPC9EZWZpbmVkUm93U29ydEl0ZW1zPgogICAgICAgICAgICA8RGF0YSBmb3JtYXQ9IkNTViIgcm93Q291bnQ9IjkiIGF2YWlsYWJsZVJvd0NvdW50PSI5IiBzaXplPSI4MTciIGRhdGFMYXlvdXQ9Im1pbmltYWwiIGdyYW5kVG90YWw9ImZhbHNlIiBpc0luZGV4ZWQ9InRydWUiIGNvbnRlbnRLZXk9Ik5CNUFaQTdPNEJHNUNYSTdJRFFLUjNIRFNMTlNNM1o1Ij4KICAgICAgICAgICAgICAgIDwhW0NEQVRBWzIyNTY3LjAsLTEwMCwxMDAxMi41NTg3NTEyODE4NzEsMC42MTQ2NjM5OTY5Njc5NDU3LDE2MDQ5LjAsMS4wLDEuMAoyMjU2Ny4wLDAsMjU4OC43NTU5MzE3MDk1MjEsMC4yNzE0NTAwMDg4OTkwOTE3LDY1NjMuMCwwLjI1ODU1MDg4NTU0NDQyNjEsMC40MDg5MzUxMzYxNDU1NTQyNwoyMjU2Ny4wLDIsMTU0MS43MDM1OTUyNDU1ODksMC40NTIxNTEwNzYzNjM3Mzg2NCwyMzkxLjAsMC4xNTM5NzY5ODM2NjA0NjY0NCwwLjE0ODk4MTI0NDkzNzM3OTI3CjIyNTY3LjAsMywxNjgwLjQ4NzU5MjA3MjcyNzIsMC41NDMxMTA0NDQ0ODAzMjQ5LDIwMzMuMCwwLjE2NzgzNzk3NTY2ODA2NTk0LDAuMTI2Njc0NTU5MTYyNTY0NjUKMjI1NjcuMCw0LDExOTEuMjIyMTc2NTIzNjc3LDAuNjUyNDgyMjY5MTA0MTgzLDE0NDkuMCwwLjExODk3MjgwMjY2ODU2NTU0LDAuMDkwMjg1OTk5MTI3NjcxNQoyMjU2Ny4wLDUsMTI4Mi40ODg2NTk5ODgwNzU2LDAuNzUyNzc3NjgzNzczNDk2MiwxMTM2LjAsMC4xMjgwODgwMDM0NjEwNDE2OCwwLjA3MDc4MzIyNjM2OTI0NDIKMjI1NjcuMCw2LDYwOS4zOTI4MjM5MzA0OTkzLDAuODQ2NDg4MjE1OTc0Mjc0NSw2ODQuMCwwLjA2MDg2Mjg0NjI1ODIwMzU3NSwwLjA0MjYxOTQ3Nzg0OTA4NzE3CjIyNTY3LjAsNywzODEuODk0NjkxOTEwMDAwMiwwLjk0NTU3NDAwNjQyNTE2NjIsNTIzLjAsMC4wMzgxNDE1NjgxNDQyMTc2NCwwLjAzMjU4NzcwMDE2ODIzNDc4NAoyMjU2Ny4wLDEsNzM2LjYxMzI3OTkwMTc5MjgsMS42NTkyNjIxNDE0NzA1NDY2LDEyNzAuMCwwLjA3MzU2ODkzNDU5NTAxNDE4LDAuMDc5MTMyNjU2MjQwMjY0MgpdXT4KICAgICAgICAgICAgPC9EYXRhPgogICAgICAgICAgICA8U3RyaW5nVGFibGUgZm9ybWF0PSJDU1YiIHJvd0NvdW50PSI4IiBzaXplPSIxMTQiIGNvbnRlbnRLZXk9IlFKR1NIWklQRExVTUpTSVVNUFRGSk1SR1Q1V0dVWjNVIj4KICAgICAgICAgICAgICAgIDwhW0NEQVRBWyI+MCAtIDw9NDAgJSIKIj4xMDAgJSIKIj40MCAtIDw9NTAgJSIKIj41MCAtIDw9NjAgJSIKIj42MCAtIDw9NzAgJSIKIj43MCAtIDw9ODAgJSIKIj44MCAtIDw9OTAgJSIKIj45MCAtIDw9MTAwICUiCl1dPgogICAgICAgICAgICA8L1N0cmluZ1RhYmxlPgogICAgICAgIDwvUmVzdWx0PgogICAgICAgIDxSZXN1bHQgcmVmPSJkZDY1MTg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E0IiBsYWJlbD0iQ3V0IE9mZiBEYXRlIiByZWY9ImJpNjUxNCIgY29sdW1uPSJjMCIgZm9ybWF0PSJERE1NWVk4IiB1c2FnZT0iY2F0ZWdvcmljYWwiLz4KICAgICAgICAgICAgICAgIDxTdHJpbmdWYXJpYWJsZSB2YXJuYW1lPSJiaTY1MTUiIGxhYmVsPSJJbmRleGVkIExUViByYW5nZSIgcmVmPSJiaTY1MTUiIGNvbHVtbj0iYzEiIHNvcnRPbj0iY3VzdG9tIiBjdXN0b21Tb3J0PSJjczE4MzYiLz4KICAgICAgICAgICAgICAgIDxOdW1lcmljVmFyaWFibGUgdmFybmFtZT0iYmk2NTEwIiBsYWJlbD0iTm9taW5hbCAobW4pIiByZWY9ImJpNjUxMCIgY29sdW1uPSJjMiIgZm9ybWF0PSJDT01NQTEyLiIgdXNhZ2U9InF1YW50aXRhdGl2ZSIgZGVmaW5lZEFnZ3JlZ2F0aW9uPSJzdW0iLz4KICAgICAgICAgICAgICAgIDxOdW1lcmljVmFyaWFibGUgdmFybmFtZT0iYmk2NTA5IiBsYWJlbD0iV0EgSW5kZXhlZCBMVFYgKExPQU4gQkFMQU5DRSAvIElOREVYRUQgdmFsdWF0aW9uKSAoaW4gJSk6IiByZWY9ImJpNjUwOSIgY29sdW1uPSJjMyIgZm9ybWF0PSJQRVJDRU5UMTIuMiIgdXNhZ2U9InF1YW50aXRhdGl2ZSIvPgogICAgICAgICAgICAgICAgPE51bWVyaWNWYXJpYWJsZSB2YXJuYW1lPSJiaTY1MTEiIGxhYmVsPSJOdW1iZXIgb2YgTW9ydGdhZ2UgTG9hbnMiIHJlZj0iYmk2NTExIiBjb2x1bW49ImM0IiBmb3JtYXQ9IkNPTU1BMTIuIiB1c2FnZT0icXVhbnRpdGF0aXZlIi8+CiAgICAgICAgICAgICAgICA8TnVtZXJpY1ZhcmlhYmxlIHZhcm5hbWU9ImJpNjUxMiIgbGFiZWw9IiUgb2YgVG90YWwgQXNzZXRzIiByZWY9ImJpNjUxMiIgY29sdW1uPSJjNSIgZm9ybWF0PSJQRVJDRU5UMTIuMiIgdXNhZ2U9InF1YW50aXRhdGl2ZSIvPgogICAgICAgICAgICAgICAgPE51bWVyaWNWYXJpYWJsZSB2YXJuYW1lPSJiaTY1MTMiIGxhYmVsPSIlIE51bWJlciBvZiBMb2FucyIgcmVmPSJiaTY1MTM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xNCIgc29ydERpcmVjdGlvbj0iZGVzY2VuZGluZyIvPgogICAgICAgICAgICAgICAgPERlZmluZWRTb3J0SXRlbSB2YXJpYWJsZT0iYmk2NTE1IiBzb3J0RGlyZWN0aW9uPSJhc2NlbmRpbmciIHNvcnRPbj0iY3VzdG9tIi8+CiAgICAgICAgICAgIDwvRGVmaW5lZFJvd1NvcnRJdGVtcz4KICAgICAgICAgICAgPERhdGEgZm9ybWF0PSJDU1YiIHJvd0NvdW50PSI5IiBhdmFpbGFibGVSb3dDb3VudD0iOSIgc2l6ZT0iODIwIiBkYXRhTGF5b3V0PSJtaW5pbWFsIiBncmFuZFRvdGFsPSJmYWxzZSIgaXNJbmRleGVkPSJ0cnVlIiBjb250ZW50S2V5PSJPWEVMNkdIQjZSVkFCWVBONEEzMk5IUDUyM1JOQ080NiI+CiAgICAgICAgICAgICAgICA8IVtDREFUQVsyMjU2Ny4wLC0xMDAsMTAwMTIuNTU4NzUxMjgxODcxLDAuNjEwNjkwODA5ODY2ODI2MywxNjA0OS4wLDEuMCwxLjAKMjI1NjcuMCwwLDI2NzQuODQzNjI5MTI3Mzc5MiwwLjI3MjczMDcyMjAzOTkwOTQsNjYzMy4wLDAuMjY3MTQ4ODU3MzA3MzIyMSwwLjQxMzI5Njc3ODYxNTQ5MDEKMjI1NjcuMCwyLDE0NjEuMTIyOTc5NjkyNzI1MywwLjQ1Mzg4MTE4MjU4Mzk3NjEsMjQwOC4wLDAuMTQ1OTI5MDI5MzMwODU1NDEsMC4xNTAwNDA1MDA5NjU3OTIyNwoyMjU2Ny4wLDMsMTczNS4wMTk5NzQxODc3MjgyLDAuNTQyOTUzMzI1NjE3MjgyNiwyMDIyLjAsMC4xNzMyODQzNzM4ODM1MDkwNCwwLjEyNTk4OTE1ODIwMzAwMzMKMjI1NjcuMCw0LDExMzguMjM0MzI0MzcwMjgwNSwwLjY1MjAzMTUwNTMwNTI3NDEsMTQyNS4wLDAuMTEzNjgwNjYzNzE4OTA3NjcsMC4wODg3OTA1Nzg4NTIyNjQ5MwoyMjU2Ny4wLDUsMTI5OS41OTMzNjg1MzE0NzE1LDAuNzQ5MjA2MDIzNDQwNzcyNiwxMTE5LjAsMC4xMjk3OTYzMjg4NzE5ODY4MywwLjA2OTcyMzk3MDM0MDgzMTIKMjI1NjcuMCw2LDU4OS43NjM3ODM0OTU3OTkzLDAuODQ2NDQ1NjA0NzQ2MTI3NSw2NzQuMCwwLjA1ODkwMjQwNDI4NTA0NzkyLDAuMDQxOTk2Mzg2MDY3NjY3NzcKMjI1NjcuMCw3LDM5Ny43NTYwMDA1NDQ3MDAwNCwwLjk0NTMyOTg2NTgzNjg1NjUsNTEzLjAsMC4wMzk3MjU3MDk1MjM5MjkzMTUsMC4wMzE5NjQ2MDgzODY4MTUzOAoyMjU2Ny4wLDEsNzE2LjIyNDY5MTMzMTc5MTksMS42NTk4MzI1ODIwOTk0NDc3LDEyNTUuMCwwLjA3MTUzMjYzMzA3ODQ0MjI0LDAuMDc4MTk4MDE4NTY4MTM1MDkKXV0+CiAgICAgICAgICAgIDwvRGF0YT4KICAgICAgICAgICAgPFN0cmluZ1RhYmxlIGZvcm1hdD0iQ1NWIiByb3dDb3VudD0iOCIgc2l6ZT0iMTE0IiBjb250ZW50S2V5PSJRSkdTSFpJUERMVU1KU0lVTVBURkpNUkdUNVdHVVozVSI+CiAgICAgICAgICAgICAgICA8IVtDREFUQVsiPjAgLSA8PTQwICUiCiI+MTAwICUiCiI+NDAgLSA8PTUwICUiCiI+NTAgLSA8PTYwICUiCiI+NjAgLSA8PTcwICUiCiI+NzAgLSA8PTgwICUiCiI+ODAgLSA8PTkwICUiCiI+OTAgLSA8PTEwMCAlIgpdXT4KICAgICAgICAgICAgPC9TdHJpbmdUYWJsZT4KICAgICAgICA8L1Jlc3VsdD4KICAgICAgICA8UmVzdWx0IHJlZj0iZGQ2NTM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NjUzMiIgbGFiZWw9IkN1dCBPZmYgRGF0ZSIgcmVmPSJiaTY1MzIiIGNvbHVtbj0iYzAiIGZvcm1hdD0iRERNTVlZOCIgdXNhZ2U9ImNhdGVnb3JpY2FsIi8+CiAgICAgICAgICAgICAgICA8U3RyaW5nVmFyaWFibGUgdmFybmFtZT0iYmk2NTMzIiBsYWJlbD0iQVRUIEFzc2V0IFR5cGUiIHJlZj0iYmk2NTMzIiBjb2x1bW49ImMxIiBzb3J0T249ImN1c3RvbSIgY3VzdG9tU29ydD0iY3M2MTIwIi8+CiAgICAgICAgICAgICAgICA8U3RyaW5nVmFyaWFibGUgdmFybmFtZT0iYmk2NTM0IiBsYWJlbD0iQVRUIFByb3BlcnR5IFN1YnR5cGUiIHJlZj0iYmk2NTM0IiBjb2x1bW49ImMyIiBzb3J0T249ImN1c3RvbSIgY3VzdG9tU29ydD0iY3MzMzI1Ii8+CiAgICAgICAgICAgICAgICA8TnVtZXJpY1ZhcmlhYmxlIHZhcm5hbWU9ImJpNjUyOCIgbGFiZWw9Ik5vbWluYWwgKG1uKSIgcmVmPSJiaTY1MjgiIGNvbHVtbj0iYzMiIGZvcm1hdD0iQ09NTUExMi4iIHVzYWdlPSJxdWFudGl0YXRpdmUiIGRlZmluZWRBZ2dyZWdhdGlvbj0ic3VtIi8+CiAgICAgICAgICAgICAgICA8TnVtZXJpY1ZhcmlhYmxlIHZhcm5hbWU9ImJpNjUyOSIgbGFiZWw9Ik51bWJlciBvZiBNb3J0Z2FnZSBMb2FucyIgcmVmPSJiaTY1MjkiIGNvbHVtbj0iYzQiIGZvcm1hdD0iQ09NTUExMi4iIHVzYWdlPSJxdWFudGl0YXRpdmUiLz4KICAgICAgICAgICAgICAgIDxOdW1lcmljVmFyaWFibGUgdmFybmFtZT0iYmk2NTMwIiBsYWJlbD0iJSBvZiBUb3RhbCBBc3NldHMiIHJlZj0iYmk2NTMwIiBjb2x1bW49ImM1IiBmb3JtYXQ9IlBFUkNFTlQxMi4yIiB1c2FnZT0icXVhbnRpdGF0aXZlIi8+CiAgICAgICAgICAgICAgICA8TnVtZXJpY1ZhcmlhYmxlIHZhcm5hbWU9ImJpNjUzMSIgbGFiZWw9IiUgTnVtYmVyIG9mIExvYW5zIiByZWY9ImJpNjUzM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U3RyaW5nQ29sdW1uIGNvbG5hbWU9ImMyIiBlbmNvZGluZz0idGV4dCIgbWF4TGVuZ3RoPSIy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NjUzMiIgc29ydERpcmVjdGlvbj0iZGVzY2VuZGluZyIvPgogICAgICAgICAgICAgICAgPERlZmluZWRTb3J0SXRlbSB2YXJpYWJsZT0iYmk2NTMzIiBzb3J0RGlyZWN0aW9uPSJhc2NlbmRpbmciIHNvcnRPbj0iY3VzdG9tIi8+CiAgICAgICAgICAgICAgICA8RGVmaW5lZFNvcnRJdGVtIHZhcmlhYmxlPSJiaTY1MzQiIHNvcnREaXJlY3Rpb249ImFzY2VuZGluZyIgc29ydE9uPSJjdXN0b20iLz4KICAgICAgICAgICAgPC9EZWZpbmVkUm93U29ydEl0ZW1zPgogICAgICAgICAgICA8RGF0YSBmb3JtYXQ9IkNTViIgcm93Q291bnQ9IjEzIiBhdmFpbGFibGVSb3dDb3VudD0iMTMiIHNpemU9Ijk1NiIgZGF0YUxheW91dD0ibWluaW1hbCIgZ3JhbmRUb3RhbD0iZmFsc2UiIGlzSW5kZXhlZD0idHJ1ZSIgY29udGVudEtleT0iRElLVkxIRlRDNVg2UktGMkk3MkpNQjRPWkNLMzNOWlYiPgogICAgICAgICAgICAgICAgPCFbQ0RBVEFbMjI1NjcuMCwtMTAwLC0xMDAsMTAwMTIuNTU4NzUxMjgxODcxLDE2MDQ5LjAsMS4wLDEuMAoyMjU2Ny4wLDEsLTEwMCwxMDAxMi41NTg3NTEyODE4NzEsMTYwNDkuMCwxLjAsMS4wCjIyNTY3LjAsMSwxMCwxNDQ0Ljg5NDExNjUyMDI2MTQsMzQ0OS4wLDAuMTQ0MzA4MTc4NTk5NzI4NzUsMC4yMTQ5MDQzNTU0MTE1NTIxMgoyMjU2Ny4wLDEsNyw2MTkuMDQyMzI3OTIwOTgyMSw0NjAuMCwwLjA2MTgyNjU4NjMyMDA3ODEwNiwwLjAyODY2MjIyMTk0NTI5MjU0CjIyNTY3LjAsMSwyLDEwMzMuMjI4MDQ3NzI0OTczMywxNDUyLjAsMC4xMDMxOTMyMDY5OTA0NDAxNywwLjA5MDQ3MjkyNjY2MjA5NzMzCjIyNTY3LjAsMSwxMSwxMjgzLjg4ODcxMzQxMTU2NjQsMjY2LjAsMC4xMjgyMjc4MzMxOTQ3MDYxLDAuMDE2NTc0MjQxMzg1NzU2MTIKMjI1NjcuMCwxLDMsMjgwLjM4NTY4NTcxOTUwODksMzA5LjAsMC4wMjgwMDMzOTk3OTg2MzkwOTgsMC4wMTkyNTM1MzYwNDU4NTk1NTQKMjI1NjcuMCwxLDAsMzQ3LjIwODc4MjQ5MDAwMTA2LDIyMTYuMCwwLjAzNDY3NzMyNzg1NTQzNDQ3NCwwLjEzODA3NzEzODc2MjUzOTcxCjIyNTY3LjAsMSw5LDQwMzkuODczMzI4ODkwODc5Nyw3MTI3LjAsMC40MDM0ODA2MTE2MjQyNDMzNywwLjQ0NDA3NzUxMjYxNzYwODYKMjI1NjcuMCwxLDQsMjU1LjU1MzI5NTA5ODgwMDA1LDMzNC4wLDAuMDI1NTIzMjc1NDYzMDM2MTEsMC4wMjA4MTEyNjU0OTk0MDgwNjIKMjI1NjcuMCwxLDgsMTMzLjQ5MDUwNDQ0Mzk4NCwxNjQuMCwwLjAxMzMzMjMwNjczMTk3MjM1NSwwLjAxMDIxODcwNTIxNTI3ODIxCjIyNTY3LjAsMSw1LDk4Ljk3NzI4NzY0MDAwMDAxLDgyLjAsMC4wMDk4ODUzMTQwNDM5NTc4NzYsMC4wMDUxMDkzNTI2MDc2MzkxMDUKMjI1NjcuMCwxLDYsNDc2LjAxNjY2MTQyMDkzMzcsMTkwLjAsMC4wNDc1NDE5NTkzNzc3NjU1NSwwLjAxMTgzODc0Mzg0Njk2ODY1OQpdXT4KICAgICAgICAgICAgPC9EYXRhPgogICAgICAgICAgICA8U3RyaW5nVGFibGUgZm9ybWF0PSJDU1YiIHJvd0NvdW50PSIxMiIgc2l6ZT0iMTg4IiBjb250ZW50S2V5PSJVSUxIWUVDRUVLMkFVNjRHUkNYWFhINE5JTlg1NUdMRyI+CiAgICAgICAgICAgICAgICA8IVtDREFUQVsiQWdyaWN1bHR1cmUiCiJDb21tZXJjaWFsIgoiSG90ZWwvVG91cmlzbSIKIkluZHVzdHJ5IgoiTGFuZCIKIm8vdyBTb2NpYWwgJiBDdWx0dXJhbCBwdXJwb3NlcyIKIm8vdyB1bmRlciBjb25zdHJ1Y3Rpb24iCiJPZmZpY2UiCiJPdGhlciIKIk90aGVyIGNvbW1lcmNpYWxseSB1c2VkIgoiUmV0YWlsIgoiU2hvcHBpbmcgbWFsbHMiCl1dPgogICAgICAgICAgICA8L1N0cmluZ1RhYmxlPgogICAgICAgIDwvUmVzdWx0PgogICAgICAgIDxSZXN1bHQgcmVmPSJkZDY1NTI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2NTQ3IiBsYWJlbD0iQ3V0IE9mZiBEYXRlIiByZWY9ImJpNjU0NyIgY29sdW1uPSJjMCIgZm9ybWF0PSJERE1NWVk4IiB1c2FnZT0iY2F0ZWdvcmljYWwiLz4KICAgICAgICAgICAgICAgIDxTdHJpbmdWYXJpYWJsZSB2YXJuYW1lPSJiaTY1NDkiIGxhYmVsPSJMb2FuIGJ5IFJhbmtpbmciIHJlZj0iYmk2NTQ5IiBjb2x1bW49ImMxIi8+CiAgICAgICAgICAgICAgICA8TnVtZXJpY1ZhcmlhYmxlIHZhcm5hbWU9ImJpNjU0OCIgbGFiZWw9IiUgb2YgVE9UQUwgQmFsYW5jZSIgcmVmPSJiaTY1NDg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Db2x1bW5Tb3J0SXRlbXM+CiAgICAgICAgICAgICAgICA8RGVmaW5lZFNvcnRJdGVtIHZhcmlhYmxlPSJiaTY1NDciIHNvcnREaXJlY3Rpb249ImFzY2VuZGluZyIvPgogICAgICAgICAgICA8L0RlZmluZWRDb2x1bW5Tb3J0SXRlbXM+CiAgICAgICAgICAgIDxEZWZpbmVkUm93U29ydEl0ZW1zPgogICAgICAgICAgICAgICAgPERlZmluZWRTb3J0SXRlbSB2YXJpYWJsZT0iYmk2NTQ5IiBzb3J0RGlyZWN0aW9uPSJhc2NlbmRpbmciLz4KICAgICAgICAgICAgPC9EZWZpbmVkUm93U29ydEl0ZW1zPgogICAgICAgICAgICA8RGF0YSBmb3JtYXQ9IkNTViIgcm93Q291bnQ9IjIiIGF2YWlsYWJsZVJvd0NvdW50PSIyIiBzaXplPSI1OCIgZGF0YUxheW91dD0ibWluaW1hbCIgZ3JhbmRUb3RhbD0iZmFsc2UiIGlzSW5kZXhlZD0idHJ1ZSIgY29udGVudEtleT0iSVVWTEhaTjQ2UVpDN081UVlSSEFRUU9UUkI0RVJCVjYiPgogICAgICAgICAgICAgICAgPCFbQ0RBVEFbMjI1NjcuMCwwLDAuNzQzMjg0ODc1NjE1MDY2NgoyMjU2Ny4wLDEsMC4yNTY3MTUxMjQzODQ5MzIzCl1dPgogICAgICAgICAgICA8L0RhdGE+CiAgICAgICAgICAgIDxTdHJpbmdUYWJsZSBmb3JtYXQ9IkNTViIgcm93Q291bnQ9IjIiIHNpemU9IjM2IiBjb250ZW50S2V5PSJYUUNYT0tGTFMzMjVFTVBQWUhaUlQ3N1hSSUpENVNJUCI+CiAgICAgICAgICAgICAgICA8IVtDREFUQVsiMXN0IGxpZW4gLyBObyBQcmlvciByYW5rcyIKIk90aGVyIgpdXT4KICAgICAgICAgICAgPC9TdHJpbmdUYWJsZT4KICAgICAgICA8L1Jlc3VsdD4KICAgICAgICA8UmVzdWx0IHJlZj0iZGQ2NjA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AwIiBsYWJlbD0iUmVmaW5hbmNpbmcgTWFya2VyIiByZWY9ImJpNjYwMC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Y2MDA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NjYw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1OjI5OjM2Ljg2OVoiPgogICAgICAgICAgICA8VmFyaWFibGVzPgogICAgICAgICAgICAgICAgPE51bWVyaWNWYXJpYWJsZSB2YXJuYW1lPSJiaTY2MDciIGxhYmVsPSJEYXRlIiByZWY9ImJpNjYwNyIgY29sdW1uPSJjMCIgZm9ybWF0PSJEQVRFOSIgdXNhZ2U9ImNhdGVnb3JpY2FsIi8+CiAgICAgICAgICAgICAgICA8TnVtZXJpY1ZhcmlhYmxlIHZhcm5hbWU9ImJpNjYwOSIgbGFiZWw9IlRvdGFsIENvdmVyIEFzc2V0cyIgcmVmPSJiaTY2MDkiIGNvbHVtbj0iYzEiIGZvcm1hdD0iQ09NTUExMi4iIHVzYWdlPSJxdWFudGl0YXRpdmUiIGRlZmluZWRBZ2dyZWdhdGlvbj0ic3VtIi8+CiAgICAgICAgICAgICAgICA8TnVtZXJpY1ZhcmlhYmxlIHZhcm5hbWU9ImJpNjYxMCIgbGFiZWw9Ik91dHN0YW5kaW5nIENvdmVyZWQgQm9uZHMiIHJlZj0iYmk2NjEwIiBjb2x1bW49ImMyIiBmb3JtYXQ9IkNPTU1BMTIuIiB1c2FnZT0icXVhbnRpdGF0aXZlIiBkZWZpbmVkQWdncmVnYXRpb249InN1bSIvPgogICAgICAgICAgICAgICAgPE51bWVyaWNWYXJpYWJsZSB2YXJuYW1lPSJiaTY2MTEiIGxhYmVsPSJDb3ZlciBQb29sIFNpemUgW05QVl0gKG1uKSIgcmVmPSJiaTY2MTEiIGNvbHVtbj0iYzMiIGZvcm1hdD0iQ09NTUExMi4iIHVzYWdlPSJxdWFudGl0YXRpdmUiIGRlZmluZWRBZ2dyZWdhdGlvbj0ic3VtIi8+CiAgICAgICAgICAgICAgICA8TnVtZXJpY1ZhcmlhYmxlIHZhcm5hbWU9ImJpNjYxMiIgbGFiZWw9Ik91dHN0YW5kaW5nIENvdmVyZWQgQm9uZHMgW05QVl0gKG1uKSIgcmVmPSJiaTY2MTIiIGNvbHVtbj0iYzQiIGZvcm1hdD0iQ09NTUExMi4iIHVzYWdlPSJxdWFudGl0YXRpdmUiIGRlZmluZWRBZ2dyZWdhdGlvbj0ic3VtIi8+CiAgICAgICAgICAgICAgICA8TnVtZXJpY1ZhcmlhYmxlIHZhcm5hbWU9ImJpNjYxMyIgbGFiZWw9IkFjdHVhbCBOb21pbmFsIE9DIC0gRnVsbCBMb2FuIEJhbGFuY2UiIHJlZj0iYmk2NjEzIiBjb2x1bW49ImM1IiBmb3JtYXQ9IlBFUkNFTlQzMi4yIiB1c2FnZT0icXVhbnRpdGF0aXZlIiBkZWZpbmVkQWdncmVnYXRpb249InN1bSIvPgogICAgICAgICAgICAgICAgPE51bWVyaWNWYXJpYWJsZSB2YXJuYW1lPSJiaTY2MTQiIGxhYmVsPSJBY3R1YWwgTm9taW5hbCBPQyAtIEVsaWdpYmxlIExvYW4gQmFsYW5jZSIgcmVmPSJiaTY2MTQiIGNvbHVtbj0iYzYiIGZvcm1hdD0iQ09NTUEzMi4yIiB1c2FnZT0icXVhbnRpdGF0aXZlIiBkZWZpbmVkQWdncmVnYXRpb249InN1bSIvPgogICAgICAgICAgICAgICAgPE51bWVyaWNWYXJpYWJsZSB2YXJuYW1lPSJiaTY2MTUiIGxhYmVsPSJBY3R1YWwgTlBWIE9DIiByZWY9ImJpNjYxNSIgY29sdW1uPSJjNyIgZm9ybWF0PSJQRVJDRU5UMzIuMiIgdXNhZ2U9InF1YW50aXRhdGl2ZSIgZGVmaW5lZEFnZ3JlZ2F0aW9uPSJzdW0iLz4KICAgICAgICAgICAgICAgIDxOdW1lcmljVmFyaWFibGUgdmFybmFtZT0iYmk2NjE2IiBsYWJlbD0iQ2FzaCBpbiBFVVIiIHJlZj0iYmk2NjE2IiBjb2x1bW49ImM4IiBmb3JtYXQ9IkNPTU1BMzIuMiIgdXNhZ2U9InF1YW50aXRhdGl2ZSIgZGVmaW5lZEFnZ3JlZ2F0aW9uPSJzdW0iLz4KICAgICAgICAgICAgICAgIDxOdW1lcmljVmFyaWFibGUgdmFybmFtZT0iYmk2NjE3IiBsYWJlbD0iJSBDb3ZlciBQb29sIExvYW5zIiByZWY9ImJpNjYxNyIgY29sdW1uPSJjOSIgZm9ybWF0PSJQRVJDRU5UMTIuMiIgdXNhZ2U9InF1YW50aXRhdGl2ZSIgZGVmaW5lZEFnZ3JlZ2F0aW9uPSJzdW0iLz4KICAgICAgICAgICAgICAgIDxOdW1lcmljVmFyaWFibGUgdmFybmFtZT0iYmk2NjE4IiBsYWJlbD0iJSBTdWIgQm9uZHMiIHJlZj0iYmk2NjE4IiBjb2x1bW49ImMxMCIgZm9ybWF0PSJQRVJDRU5UMTIuMiIgdXNhZ2U9InF1YW50aXRhdGl2ZSIgZGVmaW5lZEFnZ3JlZ2F0aW9uPSJzdW0iLz4KICAgICAgICAgICAgICAgIDxOdW1lcmljVmFyaWFibGUgdmFybmFtZT0iYmk2NjE5IiBsYWJlbD0iJSBDb3ZlciBQb29sIENhc2giIHJlZj0iYmk2NjE5IiBjb2x1bW49ImMxMSIgZm9ybWF0PSJQRVJDRU5UMTIuMiIgdXNhZ2U9InF1YW50aXRhdGl2ZSIgZGVmaW5lZEFnZ3JlZ2F0aW9uPSJzdW0iLz4KICAgICAgICAgICAgICAgIDxOdW1lcmljVmFyaWFibGUgdmFybmFtZT0iYmk2NjIwIiBsYWJlbD0iTGVnYWxseSBSZXF1aXJlZCBOb21pbmFsIE9DIiByZWY9ImJpNjYyMCIgY29sdW1uPSJjMTIiIGZvcm1hdD0iUEVSQ0VOVDE1LjIiIHVzYWdlPSJxdWFudGl0YXRpdmUiIGRlZmluZWRBZ2dyZWdhdGlvbj0ic3VtIi8+CiAgICAgICAgICAgIDwvVmFyaWFibGVzPgogICAgICAgICAgICA8Q29sdW1ucz4KICAgICAgICAgICAgICAgIDxOdW1lcmljQ29sdW1uIGNvbG5hbWU9ImMwIiBlbmNvZGluZz0idGV4dCIgZGF0YVR5cGU9ImRhdGUiLz4KICAgICAgICAgICAgICAgIDxOdW1lcmljQ29sdW1uIGNvbG5hbWU9ImMxIiBlbmNvZGluZz0idGV4dCIgZGF0YVR5cGU9ImRvdWJsZ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ICAgIDxOdW1lcmljQ29sdW1uIGNvbG5hbWU9ImM3IiBlbmNvZGluZz0idGV4dCIgZGF0YVR5cGU9ImRvdWJsZSIvPgogICAgICAgICAgICAgICAgPE51bWVyaWNDb2x1bW4gY29sbmFtZT0iYzgiIGVuY29kaW5nPSJ0ZXh0IiBkYXRhVHlwZT0iZG91YmxlIi8+CiAgICAgICAgICAgICAgICA8TnVtZXJpY0NvbHVtbiBjb2xuYW1lPSJjOSIgZW5jb2Rpbmc9InRleHQiIGRhdGFUeXBlPSJkb3VibGUiLz4KICAgICAgICAgICAgICAgIDxOdW1lcmljQ29sdW1uIGNvbG5hbWU9ImMxMCIgZW5jb2Rpbmc9InRleHQiIGRhdGFUeXBlPSJkb3VibGUiLz4KICAgICAgICAgICAgICAgIDxOdW1lcmljQ29sdW1uIGNvbG5hbWU9ImMxMSIgZW5jb2Rpbmc9InRleHQiIGRhdGFUeXBlPSJkb3VibGUiLz4KICAgICAgICAgICAgICAgIDxOdW1lcmljQ29sdW1uIGNvbG5hbWU9ImMxMiIgZW5jb2Rpbmc9InRleHQiIGRhdGFUeXBlPSJkb3VibGUiLz4KICAgICAgICAgICAgPC9Db2x1bW5zPgogICAgICAgICAgICA8RGVmaW5lZFNvcnRJdGVtcz4KICAgICAgICAgICAgICAgIDxEZWZpbmVkU29ydEl0ZW0gdmFyaWFibGU9ImJpNjYwNyIgc29ydERpcmVjdGlvbj0iYXNjZW5kaW5nIi8+CiAgICAgICAgICAgIDwvRGVmaW5lZFNvcnRJdGVtcz4KICAgICAgICAgICAgPERhdGEgZm9ybWF0PSJDU1YiIHJvd0NvdW50PSIwIiBhdmFpbGFibGVSb3dDb3VudD0iMCIgc2l6ZT0iMCIgZGF0YUxheW91dD0ibWluaW1hbCIgZ3JhbmRUb3RhbD0iZmFsc2UiIGlzSW5kZXhlZD0iZmFsc2UiLz4KICAgICAgICA8L1Jlc3VsdD4KICAgICAgICA8UmVzdWx0IHJlZj0iZGQ2NjM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zEuMjE5WiI+CiAgICAgICAgICAgIDxWYXJpYWJsZXM+CiAgICAgICAgICAgICAgICA8TnVtZXJpY1ZhcmlhYmxlIHZhcm5hbWU9ImJpNjYyNSIgbGFiZWw9IkN1dCBPZmYgRGF0ZSIgcmVmPSJiaTY2MjUiIGNvbHVtbj0iYzAiIGZvcm1hdD0iRERNTVlZOCIgdXNhZ2U9ImNhdGVnb3JpY2FsIi8+CiAgICAgICAgICAgICAgICA8U3RyaW5nVmFyaWFibGUgdmFybmFtZT0iYmk2NjI3IiBsYWJlbD0iQXNzZXQgLyBMaWFiaWxpdHkiIHJlZj0iYmk2NjI3IiBjb2x1bW49ImMxIi8+CiAgICAgICAgICAgICAgICA8U3RyaW5nVmFyaWFibGUgdmFybmFtZT0iYmk2NjI4IiBsYWJlbD0iUmVzaWR1YWwgTGlmZSBieSBCdWNrZXRzIiByZWY9ImJpNjYyOCIgY29sdW1uPSJjMiIgc29ydE9uPSJjdXN0b20iIGN1c3RvbVNvcnQ9ImNzNjU1Ii8+CiAgICAgICAgICAgICAgICA8TnVtZXJpY1ZhcmlhYmxlIHZhcm5hbWU9ImJpNjYyNiIgbGFiZWw9IlByaW5jaXBhbCBQYWlkIGluIEVVUiIgcmVmPSJiaTY2MjYiIGNvbHVtbj0iYzMiIGZvcm1hdD0iQ09NTUEzMi4yIiB1c2FnZT0icXVhbnRpdGF0aXZlIiBkZWZpbmVkQWdncmVnYXRpb249InN1bSIvPgogICAgICAgICAgICA8L1ZhcmlhYmxlcz4KICAgICAgICAgICAgPENvbHVtbnM+CiAgICAgICAgICAgICAgICA8TnVtZXJpY0NvbHVtbiBjb2xuYW1lPSJjMCIgZW5jb2Rpbmc9InRleHQiIGRhdGFUeXBlPSJkYXRlIi8+CiAgICAgICAgICAgICAgICA8U3RyaW5nQ29sdW1uIGNvbG5hbWU9ImMxIiBlbmNvZGluZz0idGV4dCIgbWF4TGVuZ3RoPSIwIi8+CiAgICAgICAgICAgICAgICA8U3RyaW5nQ29sdW1uIGNvbG5hbWU9ImMyIiBlbmNvZGluZz0idGV4dCIgbWF4TGVuZ3RoPSIwIi8+CiAgICAgICAgICAgICAgICA8TnVtZXJpY0NvbHVtbiBjb2xuYW1lPSJjMyIgZW5jb2Rpbmc9InRleHQiIGRhdGFUeXBlPSJkb3VibGUiLz4KICAgICAgICAgICAgPC9Db2x1bW5zPgogICAgICAgICAgICA8RGVmaW5lZENvbHVtblNvcnRJdGVtcz4KICAgICAgICAgICAgICAgIDxEZWZpbmVkU29ydEl0ZW0gdmFyaWFibGU9ImJpNjYyNSIgc29ydERpcmVjdGlvbj0iZGVzY2VuZGluZyIvPgogICAgICAgICAgICA8L0RlZmluZWRDb2x1bW5Tb3J0SXRlbXM+CiAgICAgICAgICAgIDxEZWZpbmVkUm93U29ydEl0ZW1zPgogICAgICAgICAgICAgICAgPERlZmluZWRTb3J0SXRlbSB2YXJpYWJsZT0iYmk2NjI3IiBzb3J0RGlyZWN0aW9uPSJhc2NlbmRpbmciLz4KICAgICAgICAgICAgICAgIDxEZWZpbmVkU29ydEl0ZW0gdmFyaWFibGU9ImJpNjYyOCIgc29ydERpcmVjdGlvbj0iYXNjZW5kaW5nIiBzb3J0T249ImN1c3RvbSIvPgogICAgICAgICAgICA8L0RlZmluZWRSb3dTb3J0SXRlbXM+CiAgICAgICAgICAgIDxEYXRhIGZvcm1hdD0iQ1NWIiByb3dDb3VudD0iMCIgYXZhaWxhYmxlUm93Q291bnQ9IjAiIHNpemU9IjAiIGRhdGFMYXlvdXQ9Im1pbmltYWwiIGdyYW5kVG90YWw9ImZhbHNlIiBpc0luZGV4ZWQ9ImZhbHNlIi8+CiAgICAgICAgPC9SZXN1bHQ+CiAgICAgICAgPFJlc3VsdCByZWY9ImRkNjY0N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Y2NDAiIGxhYmVsPSJDdXQgT2ZmIERhdGUiIHJlZj0iYmk2NjQwIiBjb2x1bW49ImMwIiBmb3JtYXQ9IkRETU1ZWTgiIHVzYWdlPSJjYXRlZ29yaWNhbCIvPgogICAgICAgICAgICAgICAgPFN0cmluZ1ZhcmlhYmxlIHZhcm5hbWU9ImJpNjY0MSIgbGFiZWw9IkFzc2V0IC8gQm9uZCIgcmVmPSJiaTY2NDEiIGNvbHVtbj0iYzEiLz4KICAgICAgICAgICAgICAgIDxOdW1lcmljVmFyaWFibGUgdmFybmFtZT0iYmk2NjM5IiBsYWJlbD0iQXZlcmFnZSBMaWZlIiByZWY9ImJpNjYzOSIgY29sdW1uPSJjMiIgZm9ybWF0PSJDT01NQTMyLjIiIHVzYWdlPSJxdWFudGl0YXRpdmUiIGRlZmluZWRBZ2dyZWdhdGlvbj0ic3VtIi8+CiAgICAgICAgICAgICAgICA8TnVtZXJpY1ZhcmlhYmxlIHZhcm5hbWU9ImJpNjYzOCIgbGFiZWw9IldlaWdodGVkIEF2ZXJhZ2UgTGlmZSAoaW4geWVhcnMpIiByZWY9ImJpNjYzOCIgY29sdW1uPSJjMyIgZm9ybWF0PSJDT01NQTEyLjE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PC9Db2x1bW5zPgogICAgICAgICAgICA8RGVmaW5lZFJvd1NvcnRJdGVtcz4KICAgICAgICAgICAgICAgIDxEZWZpbmVkU29ydEl0ZW0gdmFyaWFibGU9ImJpNjY0MCIgc29ydERpcmVjdGlvbj0iZGVzY2VuZGluZyIvPgogICAgICAgICAgICAgICAgPERlZmluZWRTb3J0SXRlbSB2YXJpYWJsZT0iYmk2NjQxIiBzb3J0RGlyZWN0aW9uPSJhc2NlbmRpbmciLz4KICAgICAgICAgICAgPC9EZWZpbmVkUm93U29ydEl0ZW1zPgogICAgICAgICAgICA8RGF0YSBmb3JtYXQ9IkNTViIgcm93Q291bnQ9IjIiIGF2YWlsYWJsZVJvd0NvdW50PSIyIiBzaXplPSIzMSIgZGF0YUxheW91dD0ibWluaW1hbCIgZ3JhbmRUb3RhbD0iZmFsc2UiIGlzSW5kZXhlZD0idHJ1ZSIgY29udGVudEtleT0iWVFRNEdQVVU3NFNCVUdRSU5LT0NIRERLNEdMR1pXQ0UiPgogICAgICAgICAgICAgICAgPCFbQ0RBVEFbMjI1NjcuMCwtMTAwLC4sLgoyMjU2Ny4wLDAsLiwuCl1dPgogICAgICAgICAgICA8L0RhdGE+CiAgICAgICAgICAgIDxTdHJpbmdUYWJsZSBmb3JtYXQ9IkNTViIgcm93Q291bnQ9IjEiIHNpemU9IjgiIGNvbnRlbnRLZXk9IkE0UE1ORU01NjJXUzNBSkNJWTZMT0JGV1hRUFAzWjdKIj4KICAgICAgICAgICAgICAgIDwhW0NEQVRBWyJBU1NFVCIKXV0+CiAgICAgICAgICAgIDwvU3RyaW5nVGFibGU+CiAgICAgICAgPC9SZXN1bHQ+CiAgICAgICAgPFJlc3VsdCByZWY9ImRkNjY1N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FN0cmluZ1ZhcmlhYmxlIHZhcm5hbWU9ImJpNjY1MiIgbGFiZWw9IkFzc2V0IC8gQm9uZCIgcmVmPSJiaTY2NTIiIGNvbHVtbj0iYzAiLz4KICAgICAgICAgICAgICAgIDxTdHJpbmdWYXJpYWJsZSB2YXJuYW1lPSJiaTY2NTMiIGxhYmVsPSJDdXJyZW5jeSIgcmVmPSJiaTY2NTMiIGNvbHVtbj0iYzEiLz4KICAgICAgICAgICAgICAgIDxOdW1lcmljVmFyaWFibGUgdmFybmFtZT0iYmk2NjUxIiBsYWJlbD0iQmFsYW5jZSIgcmVmPSJiaTY2NTEiIGNvbHVtbj0iYzIiIGZvcm1hdD0iQ09NTUEzMi4yIiB1c2FnZT0icXVhbnRpdGF0aXZlIiBkZWZpbmVkQWdncmVnYXRpb249InN1bSIvPgogICAgICAgICAgICA8L1ZhcmlhYmxlcz4KICAgICAgICAgICAgPENvbHVtbnM+CiAgICAgICAgICAgICAgICA8U3RyaW5nQ29sdW1uIGNvbG5hbWU9ImMwIiBlbmNvZGluZz0idGV4dCIgbWF4TGVuZ3RoPSIx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jY1MiIgc29ydERpcmVjdGlvbj0iYXNjZW5kaW5nIi8+CiAgICAgICAgICAgICAgICA8RGVmaW5lZFNvcnRJdGVtIHZhcmlhYmxlPSJiaTY2NTMiIHNvcnREaXJlY3Rpb249ImFzY2VuZGluZyIvPgogICAgICAgICAgICA8L0RlZmluZWRSb3dTb3J0SXRlbXM+CiAgICAgICAgICAgIDxEYXRhIGZvcm1hdD0iQ1NWIiByb3dDb3VudD0iMyIgYXZhaWxhYmxlUm93Q291bnQ9IjMiIHNpemU9Ijc0IiBkYXRhTGF5b3V0PSJtaW5pbWFsIiBncmFuZFRvdGFsPSJmYWxzZSIgaXNJbmRleGVkPSJ0cnVlIiBjb250ZW50S2V5PSIzNkRLVllPQTZLTlRURk5BVDJZTDVBTTNVRlBIV01BQyI+CiAgICAgICAgICAgICAgICA8IVtDREFUQVswLC0xMDAsNC4yOTEwMDY5MTgzNzYwMzdFOQowLDEsNjk0MjM2NC4zMTAwMDAwMDA1CjAsMiw0LjI4NDA2NDU1NDA2NjAzN0U5Cl1dPgogICAgICAgICAgICA8L0RhdGE+CiAgICAgICAgICAgIDxTdHJpbmdUYWJsZSBmb3JtYXQ9IkNTViIgcm93Q291bnQ9IjMiIHNpemU9IjIwIiBjb250ZW50S2V5PSI3V0Y1WkZSRVVTVU1BSldJS0Q1UUZZSUJJRU9JVERZNyI+CiAgICAgICAgICAgICAgICA8IVtDREFUQVsiQVNTRVQiCiJDSEYiCiJFVVIiCl1dPgogICAgICAgICAgICA8L1N0cmluZ1RhYmxlPgogICAgICAgIDwvUmVzdWx0PgogICAgICAgIDxSZXN1bHQgcmVmPSJkZDY2Nj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OC4xNThaIj4KICAgICAgICAgICAgPFZhcmlhYmxlcz4KICAgICAgICAgICAgICAgIDxTdHJpbmdWYXJpYWJsZSB2YXJuYW1lPSJiaTY2NjIiIGxhYmVsPSJBc3NldCAvIEJvbmQiIHJlZj0iYmk2NjYyIiBjb2x1bW49ImMwIi8+CiAgICAgICAgICAgICAgICA8U3RyaW5nVmFyaWFibGUgdmFybmFtZT0iYmk2NjYzIiBsYWJlbD0iSW50ZXJlc3QgUmF0ZSBCZWhhdmlvciIgcmVmPSJiaTY2NjMiIGNvbHVtbj0iYzEiLz4KICAgICAgICAgICAgICAgIDxOdW1lcmljVmFyaWFibGUgdmFybmFtZT0iYmk2NjY1IiBsYWJlbD0iQmFsYW5jZSIgcmVmPSJiaTY2NjUiIGNvbHVtbj0iYzIiIGZvcm1hdD0iQ09NTUEzMi4yIiB1c2FnZT0icXVhbnRpdGF0aXZlIiBkZWZpbmVkQWdncmVnYXRpb249InN1bSIvPgogICAgICAgICAgICA8L1ZhcmlhYmxlcz4KICAgICAgICAgICAgPENvbHVtbnM+CiAgICAgICAgICAgICAgICA8U3RyaW5nQ29sdW1uIGNvbG5hbWU9ImMwIiBlbmNvZGluZz0idGV4dCIgbWF4TGVuZ3RoPSIwIi8+CiAgICAgICAgICAgICAgICA8U3RyaW5nQ29sdW1uIGNvbG5hbWU9ImMxIiBlbmNvZGluZz0idGV4dCIgbWF4TGVuZ3RoPSIwIi8+CiAgICAgICAgICAgICAgICA8TnVtZXJpY0NvbHVtbiBjb2xuYW1lPSJjMiIgZW5jb2Rpbmc9InRleHQiIGRhdGFUeXBlPSJkb3VibGUiLz4KICAgICAgICAgICAgPC9Db2x1bW5zPgogICAgICAgICAgICA8RGF0YSBmb3JtYXQ9IkNTViIgcm93Q291bnQ9IjEiIGF2YWlsYWJsZVJvd0NvdW50PSIxIiBzaXplPSI0IiBkYXRhTGF5b3V0PSJtaW5pbWFsIiBncmFuZFRvdGFsPSJ0cnVlIiBpc0luZGV4ZWQ9ImZhbHNlIiBjb250ZW50S2V5PSJZREk1T0gyRVpaQkxaWk5FVU1WR0E1STJWVk9SQkhWRyI+CiAgICAgICAgICAgICAgICA8IVtDREFUQVssLC4KXV0+CiAgICAgICAgICAgIDwvRGF0YT4KICAgICAgICA8L1Jlc3VsdD4KICAgICAgICA8UmVzdWx0IHJlZj0iZGQ2Njc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kuOTk4WiI+CiAgICAgICAgICAgIDxWYXJpYWJsZXM+CiAgICAgICAgICAgICAgICA8TnVtZXJpY1ZhcmlhYmxlIHZhcm5hbWU9ImJpNjY3MiIgbGFiZWw9IkpvaW5lZCBDdXQgT2ZmIERhdGUiIHJlZj0iYmk2NjcyIiBjb2x1bW49ImMwIiBmb3JtYXQ9IkRBVEU5IiB1c2FnZT0iY2F0ZWdvcmljYWwiLz4KICAgICAgICAgICAgICAgIDxTdHJpbmdWYXJpYWJsZSB2YXJuYW1lPSJiaTY2NzQiIGxhYmVsPSJFVSIgcmVmPSJiaTY2NzQiIGNvbHVtbj0iYzEiLz4KICAgICAgICAgICAgICAgIDxTdHJpbmdWYXJpYWJsZSB2YXJuYW1lPSJiaTY2NzUiIGxhYmVsPSJTdWJzdGl0dXRlIEFzc2V0cyAtIENvdW50cnkiIHJlZj0iYmk2Njc1IiBjb2x1bW49ImMyIiBzb3J0T249ImN1c3RvbSIgY3VzdG9tU29ydD0iY3M0NTA1Ii8+CiAgICAgICAgICAgICAgICA8TnVtZXJpY1ZhcmlhYmxlIHZhcm5hbWU9ImJpNjY3MyIgbGFiZWw9Ik5vbWluYWwgKG1uKSIgcmVmPSJiaTY2NzMiIGNvbHVtbj0iYzMiIGZvcm1hdD0iQ09NTUExMi4iIHVzYWdlPSJxdWFudGl0YXRpdmUiIGRlZmluZWRBZ2dyZWdhdGlvbj0ic3Vt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Q29sdW1uU29ydEl0ZW1zPgogICAgICAgICAgICAgICAgPERlZmluZWRTb3J0SXRlbSB2YXJpYWJsZT0iYmk2NjcyIiBzb3J0RGlyZWN0aW9uPSJkZXNjZW5kaW5nIi8+CiAgICAgICAgICAgIDwvRGVmaW5lZENvbHVtblNvcnRJdGVtcz4KICAgICAgICAgICAgPERlZmluZWRSb3dTb3J0SXRlbXM+CiAgICAgICAgICAgICAgICA8RGVmaW5lZFNvcnRJdGVtIHZhcmlhYmxlPSJiaTY2NzQiIHNvcnREaXJlY3Rpb249ImFzY2VuZGluZyIvPgogICAgICAgICAgICAgICAgPERlZmluZWRTb3J0SXRlbSB2YXJpYWJsZT0iYmk2Njc1IiBzb3J0RGlyZWN0aW9uPSJhc2NlbmRpbmciIHNvcnRPbj0iY3VzdG9tIi8+CiAgICAgICAgICAgIDwvRGVmaW5lZFJvd1NvcnRJdGVtcz4KICAgICAgICAgICAgPERhdGEgZm9ybWF0PSJDU1YiIHJvd0NvdW50PSIzIiBhdmFpbGFibGVSb3dDb3VudD0iMyIgc2l6ZT0iNjAiIGRhdGFMYXlvdXQ9Im1pbmltYWwiIGdyYW5kVG90YWw9ImZhbHNlIiBpc0luZGV4ZWQ9InRydWUiIGNvbnRlbnRLZXk9IkJSQjJTQzVJUVNBRU9FWUI0WjVJS1BESE1NUzZXUk80Ij4KICAgICAgICAgICAgICAgIDwhW0NEQVRBWzIyNTY3LjAsLTEwMCwtMTAwLDkyLjQKMjI1NjcuMCwxLC0xMDAsOTIuNAoyMjU2Ny4wLDEsMCw5Mi40Cl1dPgogICAgICAgICAgICA8L0RhdGE+CiAgICAgICAgICAgIDxTdHJpbmdUYWJsZSBmb3JtYXQ9IkNTViIgcm93Q291bnQ9IjIiIHNpemU9IjM2IiBjb250ZW50S2V5PSI3SUlZU1pGWVM2RVlXRFRUMkJESVpPRjIzVkE2N01WNSI+CiAgICAgICAgICAgICAgICA8IVtDREFUQVsiRG9tZXN0aWMgKENvdW50cnkgb2YgSXNzdWVyKSIKIkVVIgpdXT4KICAgICAgICAgICAgPC9TdHJpbmdUYWJsZT4KICAgICAgICA8L1Jlc3VsdD4KICAgICAgICA8UmVzdWx0IHJlZj0iZGQ2Njg3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2Njg2IiBsYWJlbD0iQ0MgZWxpZ2liaWxpdHkiIHJlZj0iYmk2Njg2IiBjb2x1bW49ImMwIi8+CiAgICAgICAgICAgICAgICA8TnVtZXJpY1ZhcmlhYmxlIHZhcm5hbWU9ImJpNjY4OCIgbGFiZWw9Ik5vbWluYWwgKG1uKSIgcmVmPSJiaTY2ODgiIGNvbHVtbj0iYzEiIGZvcm1hdD0iQ09NTUExMi4iIHVzYWdlPSJxdWFudGl0YXRpdmUiIGRlZmluZWRBZ2dyZWdhdGlvbj0ic3VtIi8+CiAgICAgICAgICAgIDwvVmFyaWFibGVzPgogICAgICAgICAgICA8Q29sdW1ucz4KICAgICAgICAgICAgICAgIDxTdHJpbmdDb2x1bW4gY29sbmFtZT0iYzAiIGVuY29kaW5nPSJ0ZXh0IiBtYXhMZW5ndGg9IjMiLz4KICAgICAgICAgICAgICAgIDxOdW1lcmljQ29sdW1uIGNvbG5hbWU9ImMxIiBlbmNvZGluZz0idGV4dCIgZGF0YVR5cGU9ImRvdWJsZSIvPgogICAgICAgICAgICA8L0NvbHVtbnM+CiAgICAgICAgICAgIDxEZWZpbmVkU29ydEl0ZW1zPgogICAgICAgICAgICAgICAgPERlZmluZWRTb3J0SXRlbSB2YXJpYWJsZT0iYmk2Njg2IiBzb3J0RGlyZWN0aW9uPSJhc2NlbmRpbmciLz4KICAgICAgICAgICAgPC9EZWZpbmVkU29ydEl0ZW1zPgogICAgICAgICAgICA8RGF0YSBmb3JtYXQ9IkNTViIgcm93Q291bnQ9IjEiIGF2YWlsYWJsZVJvd0NvdW50PSIxIiBzaXplPSIyMyIgZGF0YUxheW91dD0ibWluaW1hbCIgZ3JhbmRUb3RhbD0iZmFsc2UiIGlzSW5kZXhlZD0iZmFsc2UiIGNvbnRlbnRLZXk9IkI2TUhUV1ZVRFJLQkVIV0NaV1JNU1lFSkVNVFZFVjQ3Ij4KICAgICAgICAgICAgICAgIDwhW0NEQVRBWyJZIiwxNzU2LjcyMjA4MzIwMjA2MTkKXV0+CiAgICAgICAgICAgIDwvRGF0YT4KICAgICAgICA8L1Jlc3VsdD4KICAgICAgICA8UmVzdWx0IHJlZj0iZGQzNTkx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U3RyaW5nVmFyaWFibGUgdmFybmFtZT0iYmkzNTkyIiBsYWJlbD0iUmVmaW5hbmNpbmcgTWFya2VyIiByZWY9ImJpMzU5MiIgY29sdW1uPSJjMCIvPgogICAgICAgICAgICA8L1ZhcmlhYmxlcz4KICAgICAgICAgICAgPENvbHVtbnM+CiAgICAgICAgICAgICAgICA8U3RyaW5nQ29sdW1uIGNvbG5hbWU9ImMwIiBlbmNvZGluZz0idGV4dCIgbWF4TGVuZ3RoPSI0Ii8+CiAgICAgICAgICAgIDwvQ29sdW1ucz4KICAgICAgICAgICAgPERlZmluZWRTb3J0SXRlbXM+CiAgICAgICAgICAgICAgICA8RGVmaW5lZFNvcnRJdGVtIHZhcmlhYmxlPSJiaTM1OTIiIHNvcnREaXJlY3Rpb249ImFzY2VuZGluZyIvPgogICAgICAgICAgICA8L0RlZmluZWRTb3J0SXRlbXM+CiAgICAgICAgICAgIDxEYXRhIGZvcm1hdD0iQ1NWIiByb3dDb3VudD0iMSIgYXZhaWxhYmxlUm93Q291bnQ9IjEiIHNpemU9IjUiIGRhdGFMYXlvdXQ9Im1pbmltYWwiIGdyYW5kVG90YWw9ImZhbHNlIiBpc0luZGV4ZWQ9ImZhbHNlIiBjb250ZW50S2V5PSJaQlRDVk41TElaS0M3NEZUQkwySEM1S0syWUlMRlhWWCI+CiAgICAgICAgICAgICAgICA8IVtDREFUQVsiNzQiCl1dPgogICAgICAgICAgICA8L0RhdGE+CiAgICAgICAgPC9SZXN1bHQ+CiAgICAgICAgPFJlc3VsdCByZWY9ImRkMzUw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1MTgiIGxhYmVsPSJDdXQgT2ZmIERhdGUiIHJlZj0iYmkzNTE4IiBjb2x1bW49ImMwIiBmb3JtYXQ9IkRETU1ZWTgiIHVzYWdlPSJjYXRlZ29yaWNhbCIvPgogICAgICAgICAgICAgICAgPE51bWVyaWNWYXJpYWJsZSB2YXJuYW1lPSJiaTM1MTQiIGxhYmVsPSJOTy4gT0YgTE9BTlMiIHJlZj0iYmkzNTE0IiBjb2x1bW49ImMxIiBmb3JtYXQ9IkNPTU1BMTIuIiB1c2FnZT0icXVhbnRpdGF0aXZlIi8+CiAgICAgICAgICAgICAgICA8TnVtZXJpY1ZhcmlhYmxlIHZhcm5hbWU9ImJpMzUyMiIgbGFiZWw9Ik5PLiBPRiBCT1JST1dFUlM6IiByZWY9ImJpMzUyMiIgY29sdW1uPSJjMiIgZm9ybWF0PSJDT01NQTEyLiIgdXNhZ2U9InF1YW50aXRhdGl2ZSIvPgogICAgICAgICAgICAgICAgPE51bWVyaWNWYXJpYWJsZSB2YXJuYW1lPSJiaTM2ODkiIGxhYmVsPSJOTy4gT0YgR1VBUkFOVE9SUyIgcmVmPSJiaTM2ODkiIGNvbHVtbj0iYzMiIGZvcm1hdD0iQ09NTUExMi4iIHVzYWdlPSJxdWFudGl0YXRpdmUiLz4KICAgICAgICAgICAgPC9WYXJpYWJsZXM+CiAgICAgICAgICAgIDxDb2x1bW5zPgogICAgICAgICAgICAgICAgPE51bWVyaWNDb2x1bW4gY29sbmFtZT0iYzAiIGVuY29kaW5nPSJ0ZXh0IiBkYXRhVHlwZT0iZGF0ZSIvPgogICAgICAgICAgICAgICAgPE51bWVyaWNDb2x1bW4gY29sbmFtZT0iYzEiIGVuY29kaW5nPSJ0ZXh0IiBkYXRhVHlwZT0iZG91YmxlIi8+CiAgICAgICAgICAgICAgICA8TnVtZXJpY0NvbHVtbiBjb2xuYW1lPSJjMiIgZW5jb2Rpbmc9InRleHQiIGRhdGFUeXBlPSJkb3VibGUiLz4KICAgICAgICAgICAgICAgIDxOdW1lcmljQ29sdW1uIGNvbG5hbWU9ImMzIiBlbmNvZGluZz0idGV4dCIgZGF0YVR5cGU9ImRvdWJsZSIvPgogICAgICAgICAgICA8L0NvbHVtbnM+CiAgICAgICAgICAgIDxEZWZpbmVkUm93U29ydEl0ZW1zPgogICAgICAgICAgICAgICAgPERlZmluZWRTb3J0SXRlbSB2YXJpYWJsZT0iYmkzNTE4IiBzb3J0RGlyZWN0aW9uPSJkZXNjZW5kaW5nIi8+CiAgICAgICAgICAgIDwvRGVmaW5lZFJvd1NvcnRJdGVtcz4KICAgICAgICAgICAgPERhdGEgZm9ybWF0PSJDU1YiIHJvd0NvdW50PSIxIiBhdmFpbGFibGVSb3dDb3VudD0iMSIgc2l6ZT0iMjgiIGRhdGFMYXlvdXQ9Im1pbmltYWwiIGdyYW5kVG90YWw9ImZhbHNlIiBpc0luZGV4ZWQ9ImZhbHNlIiBjb250ZW50S2V5PSJIM0xORk80Q1RMUVJSUEFEMlQ0UkEyT0xCMlgzQVQ2NSI+CiAgICAgICAgICAgICAgICA8IVtDREFUQVsyMjU2Ny4wLDk5ODcuMCw1NTk4LjAsMjA5LjAKXV0+CiAgICAgICAgICAgIDwvRGF0YT4KICAgICAgICA8L1Jlc3VsdD4KICAgICAgICA8UmVzdWx0IHJlZj0iZGQzNzE5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EtMTAtMTVUMDY6Mzc6MjQuNTI5WiI+CiAgICAgICAgICAgIDxWYXJpYWJsZXM+CiAgICAgICAgICAgICAgICA8TnVtZXJpY1ZhcmlhYmxlIHZhcm5hbWU9ImJpMzcxNSIgbGFiZWw9IkN1dCBPZmYgRGF0ZSIgcmVmPSJiaTM3MTUiIGNvbHVtbj0iYzAiIGZvcm1hdD0iRERNTVlZOCIgdXNhZ2U9ImNhdGVnb3JpY2FsIi8+CiAgICAgICAgICAgICAgICA8U3RyaW5nVmFyaWFibGUgdmFybmFtZT0iYmkzNzE2IiBsYWJlbD0iTG9hbiBCdWNrZXRzIiByZWY9ImJpMzcxNiIgY29sdW1uPSJjMSIgc29ydE9uPSJjdXN0b20iIGN1c3RvbVNvcnQ9ImNzMTUxNiIvPgogICAgICAgICAgICAgICAgPE51bWVyaWNWYXJpYWJsZSB2YXJuYW1lPSJiaTM3MTAiIGxhYmVsPSJBdmVyYWdlIE5vbWluYWwgKDAwMHMpIiByZWY9ImJpMzcxMCIgY29sdW1uPSJjMiIgZm9ybWF0PSJDT01NQTEyLiIgdXNhZ2U9InF1YW50aXRhdGl2ZSIgZGVmaW5lZEFnZ3JlZ2F0aW9uPSJhdmVyYWdlIi8+CiAgICAgICAgICAgICAgICA8TnVtZXJpY1ZhcmlhYmxlIHZhcm5hbWU9ImJpMzcxMSIgbGFiZWw9Ik5vbWluYWwgKG1uKSIgcmVmPSJiaTM3MTEiIGNvbHVtbj0iYzMiIGZvcm1hdD0iQ09NTUExMi4iIHVzYWdlPSJxdWFudGl0YXRpdmUiIGRlZmluZWRBZ2dyZWdhdGlvbj0ic3VtIi8+CiAgICAgICAgICAgICAgICA8TnVtZXJpY1ZhcmlhYmxlIHZhcm5hbWU9ImJpMzc0MSIgbGFiZWw9Ik5PLiBPRiBMT0FOUyIgcmVmPSJiaTM3NDEiIGNvbHVtbj0iYzQiIGZvcm1hdD0iQ09NTUExMi4iIHVzYWdlPSJxdWFudGl0YXRpdmUiLz4KICAgICAgICAgICAgICAgIDxOdW1lcmljVmFyaWFibGUgdmFybmFtZT0iYmkzNzEzIiBsYWJlbD0iJSBvZiBUb3RhbCBBc3NldHMiIHJlZj0iYmkzNzEzIiBjb2x1bW49ImM1IiBmb3JtYXQ9IlBFUkNFTlQxMi4yIiB1c2FnZT0icXVhbnRpdGF0aXZlIi8+CiAgICAgICAgICAgICAgICA8TnVtZXJpY1ZhcmlhYmxlIHZhcm5hbWU9ImJpMzcxNCIgbGFiZWw9IiUgTnVtYmVyIG9mIExvYW5zIiByZWY9ImJpMzcxNC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E1IiBzb3J0RGlyZWN0aW9uPSJkZXNjZW5kaW5nIi8+CiAgICAgICAgICAgICAgICA8RGVmaW5lZFNvcnRJdGVtIHZhcmlhYmxlPSJiaTM3MTYiIHNvcnREaXJlY3Rpb249ImFzY2VuZGluZyIgc29ydE9uPSJjdXN0b20iLz4KICAgICAgICAgICAgPC9EZWZpbmVkUm93U29ydEl0ZW1zPgogICAgICAgICAgICA8RGF0YSBmb3JtYXQ9IkNTViIgcm93Q291bnQ9IjciIGF2YWlsYWJsZVJvd0NvdW50PSI3IiBzaXplPSI2MjMiIGRhdGFMYXlvdXQ9Im1pbmltYWwiIGdyYW5kVG90YWw9ImZhbHNlIiBpc0luZGV4ZWQ9InRydWUiIGNvbnRlbnRLZXk9IjVMSVZaUlZPVUxDRTdXNjNKWE42VDNSVzdOR1E1U0VKIj4KICAgICAgICAgICAgICAgIDwhW0NEQVRBWzIyNTY3LjAsLTEwMCw0MjAuNDA3MjIxMjI1MTk5MjQsNDE5OC42MDY5MTgzNzYwNjYsOTk4Ny4wLDEuMCwxLjAKMjI1NjcuMCwwLDQwLjExMDQxNzY4NjYxODIzLDIwNS42MDYwMDEwNjE2MDU1Myw1MTI2LjAsMC4wNDg5NzAwNTI0NjIzMzY2NSwwLjUxMzI2NzI0NzQyMTY0ODEKMjI1NjcuMCwyLDE4MS4yMTcwNjkzMzMzMTIwOCw0NjAuMjkxMzU2MTA2NjEzNjUsMjU0MC4wLDAuMTA5NjI5NTQyNjIwOTIzNjEsMC4yNTQzMzA2Mjk4MTg3NjQ0CjIyNTY3LjAsMyw0MDQuODE1NzkxNTE1NTI0ODQsNDIwLjYwMzYwNzM4NDYzMDUsMTAzOS4wLDAuMTAwMTc2OTQzMzQzNzAxMDcsMC4xMDQwMzUyNDU4MTk1NjU0NAoyMjU2Ny4wLDUsNzAxLjQzMzQ1NjQ3OTE3ODcsNTA1LjAzMjA4ODY2NTAwOTEsNzIwLjAsMC4xMjAyODU2MzI0Njg4NjMwNSwwLjA3MjA5MzcyMTgzODM4OTkxCjIyNTY3LjAsMSwxOTY1LjE1OTYyODc3MzQyMiw5ODAuNjE0NjU0NzU3OTM3NCw0OTkuMCwwLjIzMzU1NzE0NzM2MzgyNTgyLDAuMDQ5OTY0OTU0NDQwNzczMDEKMjI1NjcuMCw0LDI1ODE2LjgxMjg2MzQ5NjI3LDE2MjYuNDU5MjEwNDAwMjY1Miw2My4wLDAuMzg3MzgwNjgxNzQwMzQ4OCwwLjAwNjMwODIwMDY2MDg1OTExNjUKXV0+CiAgICAgICAgICAgIDwvRGF0YT4KICAgICAgICAgICAgPFN0cmluZ1RhYmxlIGZvcm1hdD0iQ1NWIiByb3dDb3VudD0iNiIgc2l6ZT0iMTI4IiBjb250ZW50S2V5PSJQTFkyQzRXVDNLSlFQUkRGQzIyWE5WVkw0QVVWSEtXTSI+CiAgICAgICAgICAgICAgICA8IVtDREFUQVsiPjAgLSA8PTEwMCwwMDAiCiI+MSwwMDAsMDAwIC0gPD01LDAwMCwwMDAiCiI+MTAwLDAwMCAtIDw9MzAwLDAwMCIKIj4zMDAsMDAwIC0gPD01MDAsMDAwIgoiPjUsMDAwLDAwMCIKIj41MDAsMDAwIC0gPD0xLDAwMCwwMDAiCl1dPgogICAgICAgICAgICA8L1N0cmluZ1RhYmxlPgogICAgICAgIDwvUmVzdWx0PgogICAgICAgIDxSZXN1bHQgcmVmPSJkZDQ5OTE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g2IiBsYWJlbD0iQ3V0IE9mZiBEYXRlIiByZWY9ImJpNDk4NiIgY29sdW1uPSJjMCIgZm9ybWF0PSJERE1NWVk4IiB1c2FnZT0iY2F0ZWdvcmljYWwiLz4KICAgICAgICAgICAgICAgIDxTdHJpbmdWYXJpYWJsZSB2YXJuYW1lPSJiaTUwMTEiIGxhYmVsPSJBVFQgUHVibGljIEFzc2V0IFpvbmUiIHJlZj0iYmk1MDExIiBjb2x1bW49ImMxIi8+CiAgICAgICAgICAgICAgICA8U3RyaW5nVmFyaWFibGUgdmFybmFtZT0iYmk1MDE1IiBsYWJlbD0iQVRUIFB1YmxpYyBBc3NldCBDb3VudHJ5IE5hbWVzIiByZWY9ImJpNTAxNSIgY29sdW1uPSJjMiIvPgogICAgICAgICAgICAgICAgPE51bWVyaWNWYXJpYWJsZSB2YXJuYW1lPSJiaTQ5ODUiIGxhYmVsPSIlIG9mIFRPVEFMIEJhbGFuY2UiIHJlZj0iYmk0OTg1IiBjb2x1bW49ImMzIiBmb3JtYXQ9IlBFUkNFTlQxMi4yIiB1c2FnZT0icXVhbnRpdGF0aXZlIi8+CiAgICAgICAgICAgIDwvVmFyaWFibGVzPgogICAgICAgICAgICA8Q29sdW1ucz4KICAgICAgICAgICAgICAgIDxOdW1lcmljQ29sdW1uIGNvbG5hbWU9ImMwIiBlbmNvZGluZz0idGV4dCIgZGF0YVR5cGU9ImRhdGUiLz4KICAgICAgICAgICAgICAgIDxTdHJpbmdDb2x1bW4gY29sbmFtZT0iYzEiIGVuY29kaW5nPSJ0ZXh0IiBtYXhMZW5ndGg9IjEiLz4KICAgICAgICAgICAgICAgIDxTdHJpbmdDb2x1bW4gY29sbmFtZT0iYzIiIGVuY29kaW5nPSJ0ZXh0IiBtYXhMZW5ndGg9IjEiLz4KICAgICAgICAgICAgICAgIDxOdW1lcmljQ29sdW1uIGNvbG5hbWU9ImMzIiBlbmNvZGluZz0idGV4dCIgZGF0YVR5cGU9ImRvdWJsZSIvPgogICAgICAgICAgICA8L0NvbHVtbnM+CiAgICAgICAgICAgIDxEZWZpbmVkUm93U29ydEl0ZW1zPgogICAgICAgICAgICAgICAgPERlZmluZWRTb3J0SXRlbSB2YXJpYWJsZT0iYmk0OTg2IiBzb3J0RGlyZWN0aW9uPSJkZXNjZW5kaW5nIi8+CiAgICAgICAgICAgICAgICA8RGVmaW5lZFNvcnRJdGVtIHZhcmlhYmxlPSJiaTUwMTEiIHNvcnREaXJlY3Rpb249ImFzY2VuZGluZyIvPgogICAgICAgICAgICAgICAgPERlZmluZWRTb3J0SXRlbSB2YXJpYWJsZT0iYmk1MDE1IiBzb3J0RGlyZWN0aW9uPSJhc2NlbmRpbmciLz4KICAgICAgICAgICAgPC9EZWZpbmVkUm93U29ydEl0ZW1zPgogICAgICAgICAgICA8RGF0YSBmb3JtYXQ9IkNTViIgcm93Q291bnQ9IjUiIGF2YWlsYWJsZVJvd0NvdW50PSI1IiBzaXplPSIxMzgiIGRhdGFMYXlvdXQ9Im1pbmltYWwiIGdyYW5kVG90YWw9ImZhbHNlIiBpc0luZGV4ZWQ9InRydWUiIGNvbnRlbnRLZXk9Ikk3VkdYUzNVNVRJWFBIMk1NQkpUM0U0MkZBUlJNNU5QIj4KICAgICAgICAgICAgICAgIDwhW0NEQVRBWzIyNTY3LjAsLTEwMCwtMTAwLDEuMAoyMjU2Ny4wLDIsLTEwMCwxLjAKMjI1NjcuMCwyLDAsMC45OTE4NDQ0MTk4NDMxMzExCjIyNTY3LjAsMiwxLDAuMDAyMzU4MTc4MzEwNjgzNDg3CjIyNTY3LjAsMiwzLDAuMDA1Nzk3NDAxODQ2MTg1Mzk1Cl1dPgogICAgICAgICAgICA8L0RhdGE+CiAgICAgICAgICAgIDxTdHJpbmdUYWJsZSBmb3JtYXQ9IkNTViIgcm93Q291bnQ9IjQiIHNpemU9IjQ3IiBjb250ZW50S2V5PSJaVjNMVlIzT1JQNFdaNU5TR01JSlFRNlVHWVc0TEZGVSI+CiAgICAgICAgICAgICAgICA8IVtDREFUQVsiQXVzdHJpYSIKIkRlbm1hcmsiCiJFdXJvcGVhbiBVbmlvbiIKIkh1bmdhcnkiCl1dPgogICAgICAgICAgICA8L1N0cmluZ1RhYmxlPgogICAgICAgIDwvUmVzdWx0PgogICAgICAgIDxSZXN1bHQgcmVmPSJkZDU4MjY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1OTE3IiBsYWJlbD0iQ3V0IE9mZiBEYXRlIiByZWY9ImJpNTkxNyIgY29sdW1uPSJjMCIgZm9ybWF0PSJERE1NWVk4IiB1c2FnZT0iY2F0ZWdvcmljYWwiLz4KICAgICAgICAgICAgICAgIDxTdHJpbmdWYXJpYWJsZSB2YXJuYW1lPSJiaTU5MDEiIGxhYmVsPSJNYWluIEN1c3RvbWVyIFJlZ2lvbiIgcmVmPSJiaTU5MDEiIGNvbHVtbj0iYzEiIHNvcnRPbj0iY3VzdG9tIiBjdXN0b21Tb3J0PSJjczU5MjUiLz4KICAgICAgICAgICAgICAgIDxOdW1lcmljVmFyaWFibGUgdmFybmFtZT0iYmk1OTEzIiBsYWJlbD0iJSBvZiBUT1RBTCBCYWxhbmNlIiByZWY9ImJpNTkx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TkxNyIgc29ydERpcmVjdGlvbj0iZGVzY2VuZGluZyIvPgogICAgICAgICAgICAgICAgPERlZmluZWRTb3J0SXRlbSB2YXJpYWJsZT0iYmk1OTAxIiBzb3J0RGlyZWN0aW9uPSJhc2NlbmRpbmciIHNvcnRPbj0iY3VzdG9tIi8+CiAgICAgICAgICAgIDwvRGVmaW5lZFJvd1NvcnRJdGVtcz4KICAgICAgICAgICAgPERhdGEgZm9ybWF0PSJDU1YiIHJvd0NvdW50PSIxMCIgYXZhaWxhYmxlUm93Q291bnQ9IjEwIiBzaXplPSIyODYiIGRhdGFMYXlvdXQ9Im1pbmltYWwiIGdyYW5kVG90YWw9ImZhbHNlIiBpc0luZGV4ZWQ9InRydWUiIGNvbnRlbnRLZXk9IkxMWEgyVFdXUlNBSFNRTjZGMkVPWDRYTEpWNDIzNUVZIj4KICAgICAgICAgICAgICAgIDwhW0NEQVRBWzIyNTY3LjAsLTEwMCwxLjAKMjI1NjcuMCw3LDAuMjA0NDI2NTMwMjUyNjI3MjUKMjI1NjcuMCwyLDAuMjkxOTkxNDMyMzcxMDY4CjIyNTY3LjAsNiwwLjExNzgzNzQxNjEwMDMwMTM5CjIyNTY3LjAsMywwLjA4OTMzNjYxNDc5NjMwNDAzCjIyNTY3LjAsNSwwLjEzOTk2NTIxNjg0NTIyOTUKMjI1NjcuMCw0LDAuMDk1ODk5NjMxNzczMDQwMjcKMjI1NjcuMCwxLDAuMDE2MjQzNDA3OTQ1NDIwMDgKMjI1NjcuMCwwLDAuMDA5OTYwOTEwMDcyMzc3ODA1CjIyNTY3LjAsOCwwLjAzNDMzODgzOTg0MzYzODE3NgpdXT4KICAgICAgICAgICAgPC9EYXRhPgogICAgICAgICAgICA8U3RyaW5nVGFibGUgZm9ybWF0PSJDU1YiIHJvd0NvdW50PSI5IiBzaXplPSIxMDciIGNvbnRlbnRLZXk9IkUyTE43Sks0U1VBRDVEQVFFWE9LQzJPQUhJRFRLQlczIj4KICAgICAgICAgICAgICAgIDwhW0NEQVRBWyJCdXJnZW5sYW5kIgoiQ2FyaW50aGlhIgoiTG93ZXIgQXVzdHJpYSIKIlNhbHpidXJnIgoiU3R5cmlhIgoiVHlyb2wiCiJVcHBlciBBdXN0cmlhIgoiVmllbm5hIgoiVm9yYXJsYmVyZyIKXV0+CiAgICAgICAgICAgIDwvU3RyaW5nVGFibGU+CiAgICAgICAgPC9SZXN1bHQ+CiAgICAgICAgPFJlc3VsdCByZWY9ImRkNDk0OC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Q5NDQiIGxhYmVsPSJDdXQgT2ZmIERhdGUiIHJlZj0iYmk0OTQ0IiBjb2x1bW49ImMwIiBmb3JtYXQ9IkRETU1ZWTgiIHVzYWdlPSJjYXRlZ29yaWNhbCIvPgogICAgICAgICAgICAgICAgPFN0cmluZ1ZhcmlhYmxlIHZhcm5hbWU9ImJpNDk0NSIgbGFiZWw9IkludGVyZXN0IFJhdGUgVHlwZSIgcmVmPSJiaTQ5NDUiIGNvbHVtbj0iYzEiIHNvcnRPbj0iY3VzdG9tIiBjdXN0b21Tb3J0PSJjczYxMTkiLz4KICAgICAgICAgICAgICAgIDxOdW1lcmljVmFyaWFibGUgdmFybmFtZT0iYmk0OTQzIiBsYWJlbD0iJSBvZiBUT1RBTCBCYWxhbmNlIiByZWY9ImJpNDk0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FJvd1NvcnRJdGVtcz4KICAgICAgICAgICAgICAgIDxEZWZpbmVkU29ydEl0ZW0gdmFyaWFibGU9ImJpNDk0NCIgc29ydERpcmVjdGlvbj0iZGVzY2VuZGluZyIvPgogICAgICAgICAgICAgICAgPERlZmluZWRTb3J0SXRlbSB2YXJpYWJsZT0iYmk0OTQ1IiBzb3J0RGlyZWN0aW9uPSJhc2NlbmRpbmciIHNvcnRPbj0iY3VzdG9tIi8+CiAgICAgICAgICAgIDwvRGVmaW5lZFJvd1NvcnRJdGVtcz4KICAgICAgICAgICAgPERhdGEgZm9ybWF0PSJDU1YiIHJvd0NvdW50PSIzIiBhdmFpbGFibGVSb3dDb3VudD0iMyIgc2l6ZT0iNzUiIGRhdGFMYXlvdXQ9Im1pbmltYWwiIGdyYW5kVG90YWw9ImZhbHNlIiBpc0luZGV4ZWQ9InRydWUiIGNvbnRlbnRLZXk9IlRSRVNYN0ZIMzVGWEpSVlBERUxDVFpUVE5VMlBFS080Ij4KICAgICAgICAgICAgICAgIDwhW0NEQVRBWzIyNTY3LjAsLTEwMCwxLjAKMjI1NjcuMCwwLDAuNDUyMzM1Mzc2MzIwNzA1MQoyMjU2Ny4wLDEsMC41NDc2NjQ2MjM2NzkzMDIyCl1dPgogICAgICAgICAgICA8L0RhdGE+CiAgICAgICAgICAgIDxTdHJpbmdUYWJsZSBmb3JtYXQ9IkNTViIgcm93Q291bnQ9IjIiIHNpemU9IjI5IiBjb250ZW50S2V5PSJFQ1FVVTZSNzVQQTRQQUtSUVAzWE5PVEJRT1RGVlRVSiI+CiAgICAgICAgICAgICAgICA8IVtDREFUQVsiRml4ZWQgcmF0ZSIKIkZsb2F0aW5nIHJhdGUiCl1dPgogICAgICAgICAgICA8L1N0cmluZ1RhYmxlPgogICAgICAgIDwvUmVzdWx0PgogICAgICAgIDxSZXN1bHQgcmVmPSJkZDQ5Njc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0OTYzIiBsYWJlbD0iQ3V0IE9mZiBEYXRlIiByZWY9ImJpNDk2MyIgY29sdW1uPSJjMCIgZm9ybWF0PSJERE1NWVk4IiB1c2FnZT0iY2F0ZWdvcmljYWwiLz4KICAgICAgICAgICAgICAgIDxTdHJpbmdWYXJpYWJsZSB2YXJuYW1lPSJiaTQ5NjQiIGxhYmVsPSJBVFQgUmVkdWN0aW9uIFR5cGUiIHJlZj0iYmk0OTY0IiBjb2x1bW49ImMxIiBzb3J0T249ImN1c3RvbSIgY3VzdG9tU29ydD0iY3MxMzg1Ii8+CiAgICAgICAgICAgICAgICA8TnVtZXJpY1ZhcmlhYmxlIHZhcm5hbWU9ImJpNDk2MiIgbGFiZWw9IiUgb2YgVE9UQUwgQmFsYW5jZSIgcmVmPSJiaTQ5NjIiIGNvbHVtbj0iYzI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DwvQ29sdW1ucz4KICAgICAgICAgICAgPERlZmluZWRSb3dTb3J0SXRlbXM+CiAgICAgICAgICAgICAgICA8RGVmaW5lZFNvcnRJdGVtIHZhcmlhYmxlPSJiaTQ5NjMiIHNvcnREaXJlY3Rpb249ImRlc2NlbmRpbmciLz4KICAgICAgICAgICAgICAgIDxEZWZpbmVkU29ydEl0ZW0gdmFyaWFibGU9ImJpNDk2NCIgc29ydERpcmVjdGlvbj0iYXNjZW5kaW5nIiBzb3J0T249ImN1c3RvbSIvPgogICAgICAgICAgICA8L0RlZmluZWRSb3dTb3J0SXRlbXM+CiAgICAgICAgICAgIDxEYXRhIGZvcm1hdD0iQ1NWIiByb3dDb3VudD0iMyIgYXZhaWxhYmxlUm93Q291bnQ9IjMiIHNpemU9Ijc2IiBkYXRhTGF5b3V0PSJtaW5pbWFsIiBncmFuZFRvdGFsPSJmYWxzZSIgaXNJbmRleGVkPSJ0cnVlIiBjb250ZW50S2V5PSJOUkxaN0o3MlU1VjRNSjNKS0dERzVFQjdJMzVGNjRHWCI+CiAgICAgICAgICAgICAgICA8IVtDREFUQVsyMjU2Ny4wLC0xMDAsMS4wCjIyNTY3LjAsMSwwLjIxNTMxNzQ5MjQ4NjIxNDQ2CjIyNTY3LjAsMCwwLjc4NDY4MjUwNzUxMzc4NjMKXV0+CiAgICAgICAgICAgIDwvRGF0YT4KICAgICAgICAgICAgPFN0cmluZ1RhYmxlIGZvcm1hdD0iQ1NWIiByb3dDb3VudD0iMiIgc2l6ZT0iMzgiIGNvbnRlbnRLZXk9IlVZM05SRUtKUUFXSEJMSTNCUFRaU1VCUVo3VVFCVTNaIj4KICAgICAgICAgICAgICAgIDwhW0NEQVRBWyJBbW9ydGlzaW5nIgoiQnVsbGV0IC8gaW50ZXJlc3Qgb25seSIKXV0+CiAgICAgICAgICAgIDwvU3RyaW5nVGFibGU+CiAgICAgICAgPC9SZXN1bHQ+CiAgICAgICAgPFJlc3VsdCByZWY9ImRkMzkyMS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0LjUyOVoiPgogICAgICAgICAgICA8VmFyaWFibGVzPgogICAgICAgICAgICAgICAgPE51bWVyaWNWYXJpYWJsZSB2YXJuYW1lPSJiaTM5MTciIGxhYmVsPSJDdXQgT2ZmIERhdGUiIHJlZj0iYmkzOTE3IiBjb2x1bW49ImMwIiBmb3JtYXQ9IkRETU1ZWTgiIHVzYWdlPSJjYXRlZ29yaWNhbCIvPgogICAgICAgICAgICAgICAgPFN0cmluZ1ZhcmlhYmxlIHZhcm5hbWU9ImJpMzk1NSIgbGFiZWw9IlR5cGUgb2YgRXhwb3N1cmUgZ3JvdXBlZCIgcmVmPSJiaTM5NTUiIGNvbHVtbj0iYzEiIHNvcnRPbj0iY3VzdG9tIiBjdXN0b21Tb3J0PSJjczUyMTIiLz4KICAgICAgICAgICAgICAgIDxOdW1lcmljVmFyaWFibGUgdmFybmFtZT0iYmkzOTEyIiBsYWJlbD0iQXZlcmFnZSBOb21pbmFsICgwMDBzKSIgcmVmPSJiaTM5MTIiIGNvbHVtbj0iYzIiIGZvcm1hdD0iQ09NTUExMi4iIHVzYWdlPSJxdWFudGl0YXRpdmUiIGRlZmluZWRBZ2dyZWdhdGlvbj0iYXZlcmFnZSIvPgogICAgICAgICAgICAgICAgPE51bWVyaWNWYXJpYWJsZSB2YXJuYW1lPSJiaTM5MTMiIGxhYmVsPSJOb21pbmFsIChtbikiIHJlZj0iYmkzOTEzIiBjb2x1bW49ImMzIiBmb3JtYXQ9IkNPTU1BMTIuIiB1c2FnZT0icXVhbnRpdGF0aXZlIiBkZWZpbmVkQWdncmVnYXRpb249InN1bSIvPgogICAgICAgICAgICAgICAgPE51bWVyaWNWYXJpYWJsZSB2YXJuYW1lPSJiaTM5MTQiIGxhYmVsPSJOTy4gT0YgTE9BTlMiIHJlZj0iYmkzOTE0IiBjb2x1bW49ImM0IiBmb3JtYXQ9IkNPTU1BMTIuIiB1c2FnZT0icXVhbnRpdGF0aXZlIi8+CiAgICAgICAgICAgICAgICA8TnVtZXJpY1ZhcmlhYmxlIHZhcm5hbWU9ImJpMzkxNSIgbGFiZWw9IiUgb2YgVG90YWwgQXNzZXRzIiByZWY9ImJpMzkxNSIgY29sdW1uPSJjNSIgZm9ybWF0PSJQRVJDRU5UMTIuMiIgdXNhZ2U9InF1YW50aXRhdGl2ZSIvPgogICAgICAgICAgICAgICAgPE51bWVyaWNWYXJpYWJsZSB2YXJuYW1lPSJiaTM5MTYiIGxhYmVsPSIlIE51bWJlciBvZiBMb2FucyIgcmVmPSJiaTM5MTYiIGNvbHVtbj0iYzYiIGZvcm1hdD0iUEVSQ0VOVDEyLjIiIHVzYWdlPSJxdWFudGl0YXRpdmUiLz4KICAgICAgICAgICAgPC9WYXJpYWJsZXM+CiAgICAgICAgICAgIDxDb2x1bW5zPgogICAgICAgICAgICAgICAgPE51bWVyaWNDb2x1bW4gY29sbmFtZT0iYzAiIGVuY29kaW5nPSJ0ZXh0IiBkYXRhVHlwZT0iZGF0ZSIvPgogICAgICAgICAgICAgICAgPFN0cmluZ0NvbHVtbiBjb2xuYW1lPSJjMSIgZW5jb2Rpbmc9InRleHQiIG1heExlbmd0aD0iMSIvPgogICAgICAgICAgICAgICAgPE51bWVyaWNDb2x1bW4gY29sbmFtZT0iYzIiIGVuY29kaW5nPSJ0ZXh0IiBkYXRhVHlwZT0iZG91YmxlIi8+CiAgICAgICAgICAgICAgICA8TnVtZXJpY0NvbHVtbiBjb2xuYW1lPSJjMyIgZW5jb2Rpbmc9InRleHQiIGRhdGFUeXBlPSJkb3VibGUiLz4KICAgICAgICAgICAgICAgIDxOdW1lcmljQ29sdW1uIGNvbG5hbWU9ImM0IiBlbmNvZGluZz0idGV4dCIgZGF0YVR5cGU9ImRvdWJsZSIvPgogICAgICAgICAgICAgICAgPE51bWVyaWNDb2x1bW4gY29sbmFtZT0iYzUiIGVuY29kaW5nPSJ0ZXh0IiBkYXRhVHlwZT0iZG91YmxlIi8+CiAgICAgICAgICAgICAgICA8TnVtZXJpY0NvbHVtbiBjb2xuYW1lPSJjNiIgZW5jb2Rpbmc9InRleHQiIGRhdGFUeXBlPSJkb3VibGUiLz4KICAgICAgICAgICAgPC9Db2x1bW5zPgogICAgICAgICAgICA8RGVmaW5lZFJvd1NvcnRJdGVtcz4KICAgICAgICAgICAgICAgIDxEZWZpbmVkU29ydEl0ZW0gdmFyaWFibGU9ImJpMzkxNyIgc29ydERpcmVjdGlvbj0iZGVzY2VuZGluZyIvPgogICAgICAgICAgICAgICAgPERlZmluZWRTb3J0SXRlbSB2YXJpYWJsZT0iYmkzOTU1IiBzb3J0RGlyZWN0aW9uPSJhc2NlbmRpbmciIHNvcnRPbj0iY3VzdG9tIi8+CiAgICAgICAgICAgIDwvRGVmaW5lZFJvd1NvcnRJdGVtcz4KICAgICAgICAgICAgPERhdGEgZm9ybWF0PSJDU1YiIHJvd0NvdW50PSI1IiBhdmFpbGFibGVSb3dDb3VudD0iNSIgc2l6ZT0iNDM3IiBkYXRhTGF5b3V0PSJtaW5pbWFsIiBncmFuZFRvdGFsPSJmYWxzZSIgaXNJbmRleGVkPSJ0cnVlIiBjb250ZW50S2V5PSJWSEpYSVFGMzczWDZaRVA3TVNGVTRGRUNHTVNJQkZCNSI+CiAgICAgICAgICAgICAgICA8IVtDREFUQVsyMjU2Ny4wLC0xMDAsNDIwLjQwNzIyMTIyNTE5OTI0LDQxOTguNjA2OTE4Mzc2MDY2LDk5ODcuMCwxLjAsMS4wCjIyNTY3LjAsMywyMDkuNjgxNTY5NTk4NDg4MzIsODc1LjYzMDIzNDY0MzI4MSw0MTc2LjAsMC4yMDg1NTI1NjMxODczMDUxNywwLjQxODE0MzU4NjY2MjY2MTQ0CjIyNTY3LjAsMiwxNTEzLjYwNTE2MTU3NzUzNjQsMTQyNS44MTYwNjIyMDYwNDE4LDk0Mi4wLDAuMzM5NTkyNjUyOTczOTM0MDQsMC4wOTQzMjI2MTk0MDUyMjY3OQoyMjU2Ny4wLDAsMzY1LjU5NDEzOTk5MjcyOTU0LDE2MjEuNDEwMDEwODY3NzU5NCw0NDM1LjAsMC4zODYxNzgwOTI0OTMzMjgxLDAuNDQ0MDc3MzAwNDkwNjM3OAoyMjU2Ny4wLDEsNjM1LjM3MDA3MDY0MjgwMDEsMjc1Ljc1MDYxMDY1ODk3NDksNDM0LjAsMC4wNjU2NzY2OTEzNDU0MzA3MiwwLjA0MzQ1NjQ5MzQ0MTQ3MzkyCl1dPgogICAgICAgICAgICA8L0RhdGE+CiAgICAgICAgICAgIDxTdHJpbmdUYWJsZSBmb3JtYXQ9IkNTViIgcm93Q291bnQ9IjQiIHNpemU9IjgzIiBjb250ZW50S2V5PSJLMkFTTVBUUDVQV0xJR0dUUUIyT0lXWTNSTzRDRFQyQSI+CiAgICAgICAgICAgICAgICA8IVtDREFUQVsiTG9jYWwvbXVuaWNpcGFsIGF1dGhvcml0aWVzIgoiT3RoZXJzIgoiUmVnaW9uYWwvZmVkZXJhbCBhdXRob3JpdGllcyIKIlNvdmVyZWlnbnMiCl1dPgogICAgICAgICAgICA8L1N0cmluZ1RhYmxlPgogICAgICAgIDwvUmVzdWx0PgogICAgICAgIDxSZXN1bHQgcmVmPSJkZDM3NTQiIHR5cGU9InJlbGF0aW9uYWwiIHN0YXR1cz0ic3VjY2VzcyIgZGF0YUxldmVsPSJiYXNlbGluZSIgY29uc3VtZXJEYXRhTW9kZWw9ImFnZ3JlZ2F0ZWQiIGxhYmVsPSJFcmdlYm5pc3NlIiBkYXRhTG9jYWxlPSJlbl9VUyIgc29ydExvY2FsZT0iZGVfQVQiIHN1cHBvcnRzQ3VzdG9tUXVlcnk9InRydWUiIHN1cHBvcnRzRXhwb3J0RGV0YWlsPSJ0cnVlIiB0YWJsZURhdGVNb2RpZmllZD0iMjAyMS0xMC0xNVQwNjozNzoyNC41MjlaIj4KICAgICAgICAgICAgPFZhcmlhYmxlcz4KICAgICAgICAgICAgICAgIDxOdW1lcmljVmFyaWFibGUgdmFybmFtZT0iYmkzNzUwIiBsYWJlbD0iQ3V0IE9mZiBEYXRlIiByZWY9ImJpMzc1MCIgY29sdW1uPSJjMCIgZm9ybWF0PSJERE1NWVk4IiB1c2FnZT0iY2F0ZWdvcmljYWwiLz4KICAgICAgICAgICAgICAgIDxTdHJpbmdWYXJpYWJsZSB2YXJuYW1lPSJiaTM3NjgiIGxhYmVsPSJUeXBlIG9mIEV4cG9zdXJlIiByZWY9ImJpMzc2OCIgY29sdW1uPSJjMSIgc29ydE9uPSJjdXN0b20iIGN1c3RvbVNvcnQ9ImNzNTQwNCIvPgogICAgICAgICAgICAgICAgPE51bWVyaWNWYXJpYWJsZSB2YXJuYW1lPSJiaTM3NDUiIGxhYmVsPSJBdmVyYWdlIE5vbWluYWwgKDAwMHMpIiByZWY9ImJpMzc0NSIgY29sdW1uPSJjMiIgZm9ybWF0PSJDT01NQTEyLiIgdXNhZ2U9InF1YW50aXRhdGl2ZSIgZGVmaW5lZEFnZ3JlZ2F0aW9uPSJhdmVyYWdlIi8+CiAgICAgICAgICAgICAgICA8TnVtZXJpY1ZhcmlhYmxlIHZhcm5hbWU9ImJpMzc0NiIgbGFiZWw9Ik5vbWluYWwgKG1uKSIgcmVmPSJiaTM3NDYiIGNvbHVtbj0iYzMiIGZvcm1hdD0iQ09NTUExMi4iIHVzYWdlPSJxdWFudGl0YXRpdmUiIGRlZmluZWRBZ2dyZWdhdGlvbj0ic3VtIi8+CiAgICAgICAgICAgICAgICA8TnVtZXJpY1ZhcmlhYmxlIHZhcm5hbWU9ImJpMzc0NyIgbGFiZWw9Ik5PLiBPRiBMT0FOUyIgcmVmPSJiaTM3NDciIGNvbHVtbj0iYzQiIGZvcm1hdD0iQ09NTUExMi4iIHVzYWdlPSJxdWFudGl0YXRpdmUiLz4KICAgICAgICAgICAgICAgIDxOdW1lcmljVmFyaWFibGUgdmFybmFtZT0iYmkzNzQ4IiBsYWJlbD0iJSBvZiBUb3RhbCBBc3NldHMiIHJlZj0iYmkzNzQ4IiBjb2x1bW49ImM1IiBmb3JtYXQ9IlBFUkNFTlQxMi4yIiB1c2FnZT0icXVhbnRpdGF0aXZlIi8+CiAgICAgICAgICAgICAgICA8TnVtZXJpY1ZhcmlhYmxlIHZhcm5hbWU9ImJpMzc0OSIgbGFiZWw9IiUgTnVtYmVyIG9mIExvYW5zIiByZWY9ImJpMzc0OSIgY29sdW1uPSJjN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ICAgIDxOdW1lcmljQ29sdW1uIGNvbG5hbWU9ImMzIiBlbmNvZGluZz0idGV4dCIgZGF0YVR5cGU9ImRvdWJsZSIvPgogICAgICAgICAgICAgICAgPE51bWVyaWNDb2x1bW4gY29sbmFtZT0iYzQiIGVuY29kaW5nPSJ0ZXh0IiBkYXRhVHlwZT0iZG91YmxlIi8+CiAgICAgICAgICAgICAgICA8TnVtZXJpY0NvbHVtbiBjb2xuYW1lPSJjNSIgZW5jb2Rpbmc9InRleHQiIGRhdGFUeXBlPSJkb3VibGUiLz4KICAgICAgICAgICAgICAgIDxOdW1lcmljQ29sdW1uIGNvbG5hbWU9ImM2IiBlbmNvZGluZz0idGV4dCIgZGF0YVR5cGU9ImRvdWJsZSIvPgogICAgICAgICAgICA8L0NvbHVtbnM+CiAgICAgICAgICAgIDxEZWZpbmVkUm93U29ydEl0ZW1zPgogICAgICAgICAgICAgICAgPERlZmluZWRTb3J0SXRlbSB2YXJpYWJsZT0iYmkzNzUwIiBzb3J0RGlyZWN0aW9uPSJkZXNjZW5kaW5nIi8+CiAgICAgICAgICAgICAgICA8RGVmaW5lZFNvcnRJdGVtIHZhcmlhYmxlPSJiaTM3NjgiIHNvcnREaXJlY3Rpb249ImFzY2VuZGluZyIgc29ydE9uPSJjdXN0b20iLz4KICAgICAgICAgICAgPC9EZWZpbmVkUm93U29ydEl0ZW1zPgogICAgICAgICAgICA8RGF0YSBmb3JtYXQ9IkNTViIgcm93Q291bnQ9IjgiIGF2YWlsYWJsZVJvd0NvdW50PSI4IiBzaXplPSI3MTEiIGRhdGFMYXlvdXQ9Im1pbmltYWwiIGdyYW5kVG90YWw9ImZhbHNlIiBpc0luZGV4ZWQ9InRydWUiIGNvbnRlbnRLZXk9IkVSUk40VFhHV1Q3UDVEU1JJWEFHMlRTQ1ZGUldJUTJGIj4KICAgICAgICAgICAgICAgIDwhW0NEQVRBWzIyNTY3LjAsLTEwMCw0MjAuNDA3MjIxMjI1MTk5MjQsNDE5OC42MDY5MTgzNzYwNjYsOTk4Ny4wLDEuMCwxLjAKMjI1NjcuMCwyLDE5MDIuNTMzNDE1Nzg5NDczLDEwOC40NDQ0MDQ2OTk5OTk5OCw1Ny4wLDAuMDI1ODI4NjYzMzY1Nzg3MDYsMC4wMDU3MDc0MTk2NDU1MzkyMDEKMjI1NjcuMCw1LDE4Ni4yNTUzNjA1MTA2MzA0NSw3NjcuMTg1ODI5OTQzMjgzNiw0MTE5LjAsMC4xODI3MjM4OTk4MjE1MTg3LDAuNDEyNDM2MTY3MDE3MTIyMjcKMjI1NjcuMCwxLDcxNjQuNTA1MDk0NTk1NzE1LDYwMS44MTg0Mjc5NDYwNDAzLDg0LjAsMC4xNDMzMzc2NDQ5OTY1MDA3LDAuMDA4NDEwOTM0MjE0NDc4ODIyCjIyNTY3LjAsNCw5NjAuMzcwMjAzMTAwMjMzMSw4MjMuOTk3NjM0MjYwMDAwMiw4NTguMCwwLjE5NjI1NTAwNzk3NzQzMywwLjA4NTkxMTY4NTE5MDc0Nzk3CjIyNTY3LjAsMCwzMzguMTcyMDI4NTk2MzYxNDMsMTM4NC40NzYyODUwNzM1MDc2LDQwOTQuMCwwLjMyOTc0NjU4MzA5MDIyOTk3LDAuNDA5OTMyOTEyNzg2NjIyNgoyMjU2Ny4wLDMsNjk0LjgyMDMxMDI0NzA3MzgsMjM2LjkzMzcyNTc5NDI1MTk4LDM0MS4wLDAuMDU2NDMxNTA5NDAzMDk4MTcsMC4wMzQxNDQzODc3MDQwMTUyMgoyMjU2Ny4wLDYsNjM1LjM3MDA3MDY0MjgwMDEsMjc1Ljc1MDYxMDY1ODk3NDksNDM0LjAsMC4wNjU2NzY2OTEzNDU0MzA3MiwwLjA0MzQ1NjQ5MzQ0MTQ3MzkyCl1dPgogICAgICAgICAgICA8L0RhdGE+CiAgICAgICAgICAgIDxTdHJpbmdUYWJsZSBmb3JtYXQ9IkNTViIgcm93Q291bnQ9IjciIHNpemU9IjI0MSIgY29udGVudEtleT0iUzVWUlZLSUpLWDJWM0FVMzU2SVhZWEhJWTRTR0lNRTQiPgogICAgICAgICAgICAgICAgPCFbQ0RBVEFbIkRpcmVjdCBjbGFpbSBhZ2FpbnN0IG11bmljaXBhbGl0eSIKIkRpcmVjdCBjbGFpbSBhZ2FpbnN0IHJlZ2lvbi9mZWRlcmFsIHN0YXRlIgoiRGlyZWN0IGNsYWltIGFnYWluc3Qgc292ZXJlaWduIgoiTG9hbiB3aXRoIGd1YXJhbnRlZSBvZiBtdW5pY2lwYWxpdHkiCiJMb2FuIHdpdGggZ3VhcmFudGVlIG9mIHJlZ2lvbi9mZWRlcmFsIHN0YXRlIgoiTG9hbiB3aXRoIGd1YXJhbnRlZSBvZiBzb3ZlcmVpZ24iCiJPdGhlcnMiCl1dPgogICAgICAgICAgICA8L1N0cmluZ1RhYmxlPgogICAgICAgIDwvUmVzdWx0PgogICAgICAgIDxSZXN1bHQgcmVmPSJkZDQ4MzMiIHR5cGU9InJlbGF0aW9uYWwiIHN0YXR1cz0ic3VjY2VzcyIgZGF0YUxldmVsPSJiYXNlbGluZSIgY29uc3VtZXJEYXRhTW9kZWw9ImFnZ3JlZ2F0ZWQiIGxhYmVsPSJFcmdlYm5pc3NlIiBkYXRhTG9jYWxlPSJlbl9VUyIgc29ydExvY2FsZT0iZGVfQVQiIHN1cHBvcnRzQ3VzdG9tUXVlcnk9InRydWUiIHN1cHBvcnRzRXhwb3J0RGV0YWlsPSJmYWxzZSIgdGFibGVEYXRlTW9kaWZpZWQ9IjIwMjEtMTAtMTVUMDY6Mzc6MjQuNTI5WiI+CiAgICAgICAgICAgIDxWYXJpYWJsZXM+CiAgICAgICAgICAgICAgICA8TnVtZXJpY1ZhcmlhYmxlIHZhcm5hbWU9ImJpNDgyOSIgbGFiZWw9IkN1dCBPZmYgRGF0ZSIgcmVmPSJiaTQ4MjkiIGNvbHVtbj0iYzAiIGZvcm1hdD0iRERNTVlZOCIgdXNhZ2U9ImNhdGVnb3JpY2FsIi8+CiAgICAgICAgICAgICAgICA8U3RyaW5nVmFyaWFibGUgdmFybmFtZT0iYmk0ODQ3IiBsYWJlbD0iUmVwb3J0aW5nIExvYW4gSUQiIHJlZj0iYmk0ODQ3IiBjb2x1bW49ImMxIi8+CiAgICAgICAgICAgICAgICA8TnVtZXJpY1ZhcmlhYmxlIHZhcm5hbWU9ImJpNDg1MyIgbGFiZWw9IiUgb2YgVG90YWwgQXNzZXRzIiByZWY9ImJpNDg1MyIgY29sdW1uPSJjMiIgZm9ybWF0PSJQRVJDRU5UMTIuMiIgdXNhZ2U9InF1YW50aXRhdGl2ZSIvPgogICAgICAgICAgICA8L1ZhcmlhYmxlcz4KICAgICAgICAgICAgPENvbHVtbnM+CiAgICAgICAgICAgICAgICA8TnVtZXJpY0NvbHVtbiBjb2xuYW1lPSJjMCIgZW5jb2Rpbmc9InRleHQiIGRhdGFUeXBlPSJkYXRlIi8+CiAgICAgICAgICAgICAgICA8U3RyaW5nQ29sdW1uIGNvbG5hbWU9ImMxIiBlbmNvZGluZz0idGV4dCIgbWF4TGVuZ3RoPSIxIi8+CiAgICAgICAgICAgICAgICA8TnVtZXJpY0NvbHVtbiBjb2xuYW1lPSJjMiIgZW5jb2Rpbmc9InRleHQiIGRhdGFUeXBlPSJkb3VibGUiLz4KICAgICAgICAgICAgPC9Db2x1bW5zPgogICAgICAgICAgICA8RGVmaW5lZENvbHVtblNvcnRJdGVtcz4KICAgICAgICAgICAgICAgIDxEZWZpbmVkU29ydEl0ZW0gdmFyaWFibGU9ImJpNDgyOSIgc29ydERpcmVjdGlvbj0iYXNjZW5kaW5nIi8+CiAgICAgICAgICAgIDwvRGVmaW5lZENvbHVtblNvcnRJdGVtcz4KICAgICAgICAgICAgPERlZmluZWRSb3dTb3J0SXRlbXM+CiAgICAgICAgICAgICAgICA8RGVmaW5lZE1lYXN1cmVTb3J0SXRlbSB2YXJpYWJsZT0iYmk0ODUzIiBzb3J0RGlyZWN0aW9uPSJkZXNjZW5kaW5nIi8+CiAgICAgICAgICAgICAgICA8RGVmaW5lZFNvcnRJdGVtIHZhcmlhYmxlPSJiaTQ4NDciIHNvcnREaXJlY3Rpb249ImFzY2VuZGluZyIvPgogICAgICAgICAgICA8L0RlZmluZWRSb3dTb3J0SXRlbXM+CiAgICAgICAgICAgIDxEYXRhIGZvcm1hdD0iQ1NWIiByb3dDb3VudD0iMTIiIGF2YWlsYWJsZVJvd0NvdW50PSIxMiIgc2l6ZT0iMzU4IiBkYXRhTGF5b3V0PSJtaW5pbWFsIiBncmFuZFRvdGFsPSJmYWxzZSIgaXNJbmRleGVkPSJ0cnVlIiBjb250ZW50S2V5PSJXRUhUWDNOVjdNSjNIM1RGVFdXRFdNREg1WUlDSEsyNiI+CiAgICAgICAgICAgICAgICA8IVtDREFUQVsyMjU2Ny4wLC0xMDAsMS4wCjIyNTY3LjAsOCwwLjAzMzM0NDM5MzIwNTEwMzYzNQoyMjU2Ny4wLDcsMC4wMjc4Njc0NTc1MzQwNDY3NzQKMjI1NjcuMCwwLDAuMDI3MzkwMDM3Mjc1NjIwODQ1CjIyNTY3LjAsNiwwLjAyMTQzNTY4MTM0NjEzODA1NAoyMjU2Ny4wLDEsMC4wMTkwNTM5Mzg5NzQzNDQ5MzQKMjI1NjcuMCwzLDAuMDE5MDUzOTM4OTc0MzQ0OTM0CjIyNTY3LjAsNCwwLjAxOTA1MzkzODk3NDM0NDkzNAoyMjU2Ny4wLDUsMC4wMTkwNTM5Mzg5NzQzNDQ5MzQKMjI1NjcuMCw5LDAuMDE3MDcxMzQ0NzM5Njc5MjEyCjIyNTY3LjAsMiwwLjAxMzEyMjc2MzAwNzE0Mjk3NQoyMjU2Ny4wLC05OSwwLjc4MzU1MjU2Njk5NDg4NjUKXV0+CiAgICAgICAgICAgIDwvRGF0YT4KICAgICAgICAgICAgPFN0cmluZ1RhYmxlIGZvcm1hdD0iQ1NWIiByb3dDb3VudD0iMTAiIHNpemU9IjE3MCIgY29udGVudEtleT0iVENBWTNUS1JHNkw3SFdGRFoyTEFER1lQWTZTQUhWVkwiPgogICAgICAgICAgICAgICAgPCFbQ0RBVEFbIjE5ODI4NTM0ODc1OTAxIgoiMTk4Mjg1MzQ4NzU5MDgiCiIxOTg0MDMxMDAyODIxMSIKIjE5ODQwMzEyNTY0MzY2IgoiMTk4NDAzMTI1NjQzNjciCiIxOTg0MDMxMjU2NDM2OCIKIjE5ODQwMzEyNTY0MzY5IgoiMTk4ODIwMjI1OTg1MDIiCiIxOTg4MjAyMjU5ODUwMyIKIjE5ODgyOTcxNTg5MDExIgpdXT4KICAgICAgICAgICAgPC9TdHJpbmdUYWJsZ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I4IiBiYXNlPSJiaTI5Ii8+CiAgICAgICAgICAgICAgICA8UmVsYXRpb25hbERhdGFJdGVtIG5hbWU9ImJpNjcy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MwIiBiYXNlPSJiaTg3MyIvPgogICAgICAgICAgICAgICAgPFJlbGF0aW9uYWxEYXRhSXRlbSBuYW1lPSJiaTY3Mz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M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RGF0ZSB2YWx1ZT0iMjI1NjcuMCIgZGF0YVR5cGU9ImRhdGUiIGR5bmFtaWNWYWx1ZT0iZmlyc3Q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5OjE2OjQzLjQ0Ml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NTYw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U1Ny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I1Njc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i0xIiB2ZXJ0aWNhbEluZGV4PSItMSIgaG9yaXpvbnRhbENlbGxzPSIwIiB2ZXJ0aWNhbENlbGxzPSIwIi8+CiAgICAgICAgICAgIDwvVGFibGVTdGF0ZT4KICAgICAgICAgICAgPENyb3NzdGFiU3RhdGUgZWxlbWVudD0idmU0NzgiPgogICAgICAgICAgICAgICAgPFZpc2libGVDZWxscyBob3Jpem9udGFsSW5kZXg9Ii0xIiB2ZXJ0aWNhbEluZGV4PSItMSIgaG9yaXpvbnRhbENlbGxzPSIwIiB2ZXJ0aWNhbENlbGxzPSIwIi8+CiAgICAgICAgICAgIDwvQ3Jvc3N0YWJTdGF0ZT4KICAgICAgICAgICAgPENyb3NzdGFiU3RhdGUgZWxlbWVudD0idmU2NTkiPgogICAgICAgICAgICAgICAgPFZpc2libGVDZWxscyBob3Jpem9udGFsSW5kZXg9Ii0xIiB2ZXJ0aWNhbEluZGV4PSItMSIgaG9yaXpvbnRhbENlbGxzPSIwIiB2ZXJ0aWNhbENlbGxzPSIwIi8+CiAgICAgICAgICAgIDwvQ3Jvc3N0YWJTdGF0ZT4KICAgICAgICAgICAgPENyb3NzdGFiU3RhdGUgZWxlbWVudD0idmU3MTUiPgogICAgICAgICAgICAgICAgPFZpc2libGVDZWxscyBob3Jpem9udGFsSW5kZXg9Ii0xIiB2ZXJ0aWNhbEluZGV4PSItMSIgaG9yaXpvbnRhbENlbGxzPSIwIiB2ZXJ0aWNhbENlbGxzPSIwIi8+CiAgICAgICAgICAgIDwvQ3Jvc3N0YWJTdGF0ZT4KICAgICAgICAgICAgPFRhYmxlU3RhdGUgZWxlbWVudD0idmU3NDQiPgogICAgICAgICAgICAgICAgPFZpc2libGVDZWxscyBob3Jpem9udGFsSW5kZXg9Ii0xIiB2ZXJ0aWNhbEluZGV4PSItMSIgaG9yaXpvbnRhbENlbGxzPSIwIiB2ZXJ0aWNhbENlbGxzPSIwIi8+CiAgICAgICAgICAgIDwvVGFibGVTdGF0ZT4KICAgICAgICAgICAgPENyb3NzdGFiU3RhdGUgZWxlbWVudD0idmU3NjIiPgogICAgICAgICAgICAgICAgPFZpc2libGVDZWxscyBob3Jpem9udGFsSW5kZXg9Ii0xIiB2ZXJ0aWNhbEluZGV4PSItMSIgaG9yaXpvbnRhbENlbGxzPSIwIiB2ZXJ0aWNhbENlbGxzPSIwIi8+CiAgICAgICAgICAgIDwvQ3Jvc3N0YWJTdGF0ZT4KICAgICAgICAgICAgPFRhYmxlU3RhdGUgZWxlbWVudD0idmU4NDYiPgogICAgICAgICAgICAgICAgPFZpc2libGVDZWxscyBob3Jpem9udGFsSW5kZXg9Ii0xIiB2ZXJ0aWNhbEluZGV4PSItMSIgaG9yaXpvbnRhbENlbGxzPSIw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wIiB2ZXJ0aWNhbEluZGV4PSIwIiBob3Jpem9udGFsQ2VsbHM9IjEiIHZlcnRpY2FsQ2VsbHM9IjEiLz4KICAgICAgICAgICAgPC9Dcm9zc3RhYlN0YXRlPgogICAgICAgICAgICA8Q3Jvc3N0YWJTdGF0ZSBlbGVtZW50PSJ2ZTY1MDAiPgogICAgICAgICAgICAgICAgPFZpc2libGVDZWxscyBob3Jpem9udGFsSW5kZXg9IjAiIHZlcnRpY2FsSW5kZXg9IjAiIGhvcml6b250YWxDZWxscz0iMSIgdmVydGljYWxDZWxscz0iMSIvPgogICAgICAgICAgICA8L0Nyb3NzdGFiU3RhdGU+CiAgICAgICAgICAgIDxDcm9zc3RhYlN0YXRlIGVsZW1lbnQ9InZlNjUxOSI+CiAgICAgICAgICAgICAgICA8VmlzaWJsZUNlbGxzIGhvcml6b250YWxJbmRleD0iMCIgdmVydGljYWxJbmRleD0iMCIgaG9yaXpvbnRhbENlbGxzPSIxIiB2ZXJ0aWNhbENlbGxzPSIxIi8+CiAgICAgICAgICAgIDwvQ3Jvc3N0YWJTdGF0ZT4KICAgICAgICAgICAgPENyb3NzdGFiU3RhdGUgZWxlbWVudD0idmU2NTM4Ij4KICAgICAgICAgICAgICAgIDxWaXNpYmxlQ2VsbHMgaG9yaXpvbnRhbEluZGV4PSIwIiB2ZXJ0aWNhbEluZGV4PSIwIiBob3Jpem9udGFsQ2VsbHM9IjEiIHZlcnRpY2FsQ2VsbHM9IjIiLz4KICAgICAgICAgICAgPC9Dcm9zc3RhYlN0YXRlPgogICAgICAgICAgICA8Q3Jvc3N0YWJTdGF0ZSBlbGVtZW50PSJ2ZTY1NTMiPgogICAgICAgICAgICAgICAgPFZpc2libGVDZWxscyBob3Jpem9udGFsSW5kZXg9IjAiIHZlcnRpY2FsSW5kZXg9IjAiIGhvcml6b250YWxDZWxscz0iMCIgdmVydGljYWxDZWxscz0iMS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24.xml><?xml version="1.0" encoding="utf-8"?>
<ReportState xmlns="sas.reportstate">
  <data type="reportstate">Q0tTX1NUQVJUW1YBZ2RVFAAAADIwMjEtMTAtMjlUMDg6Mjc6MjZaXUVORF9DS1MrKw==</data>
</ReportState>
</file>

<file path=customXml/item25.xml><?xml version="1.0" encoding="utf-8"?>
<ReportState xmlns="sas.reportstate">
  <data type="reportstate">UkNTX1NUQVJUW1YBZ2MDAAAAVgJnZlUBAAAAU2RVBgAAAHByMTkwOVYBZmdVAQAAAFNWAWdjAWRVAQAAAFljGPz//2IAAAAAAAD4f2RVAQAAAFlUVFYBZ2NVAAAAAFNUVgFhYwBnVQYAAABTVgFnYwBWAWZnVQAAAABTVFYBZ2MAVgFmZ1UAAAAAU1RWAWdjAFYBZmdVAAAAAFNUVgFnYwBWAWZnVQAAAABTVFYBZ2MAVgFmZ1UAAAAAU1RWAWdjAFYBZmdVAAAAAFNUVFYBYWFdRU5EX1JDUysr</data>
</ReportState>
</file>

<file path=customXml/item26.xml><?xml version="1.0" encoding="utf-8"?>
<ReportState xmlns="sas.reportstate">
  <data type="reportstate">U0NTX1NUQVJUW1YBZ1YBYV1FTkRfU0NTKys=</data>
</ReportState>
</file>

<file path=customXml/item27.xml><?xml version="1.0" encoding="utf-8"?>
<ReportState xmlns="sas.reportstate">
  <data type="reportstate">UEVDU19TVEFSVFtWAWdWAWZnVQEAAABTVgFnYwFkVQIAAAA3MWMY/P//YgAAAAAAAPh/ZFUCAAAANzFUY1UCAAAAUwAAVF1FTkRfUEVDUysr</data>
</ReportState>
</file>

<file path=customXml/item28.xml><?xml version="1.0" encoding="utf-8"?>
<ReportState xmlns="sas.reportstate">
  <data type="reportstate">UkNfU1RBUlRbVgVnZ1VjAgAAAFNnYwIAAABjAAAAAGRVBQAAAHZlNzIzZFUAAAAAYwAAAABnmWZVAQAAAFNWAWeYZFUGAAAAYmk2OTMxZFUMAAAAQ3V0IE9mZiBEYXRlYVYBZ2MAYWMY/P//YgAAAADAM9ZAZFUKAAAAMzEvMDMvMjAyMmMBAAAAVGMIAAAAYWMAZ2MQAAAAYwIAAABkVQYAAAB2ZTEyMzZkVQAAAABjAAAAAGeZZlUBAAAAU1YBZ5hkVQYAAABiaTEyNDFkVRIAAABSZWZpbmFuY2luZyBNYXJrZXJhVgFnYwFkVQIAAAA3MWMY/P//YgAAAAAAAPh/ZFUCAAAANzFjAQAAAFRjCAAAAGFjAFRWAWZVAQAAAFNkVQYAAABiaTEyNDFUVgFhVgFnZFUGAAAAZGQxMjM5VgFmVQEAAABTZFUCAAAANzFUVgFmZ1UBAAAAU1YBZ8BjAQAAAGRVBgAAAGJpMTI0MWRVEgAAAFJlZmluYW5jaW5nIE1hcmtlcmFjGAAAAFYBYVYBZmNVAQAAAFMAAAAAVGMBAAAAYgEAAABiAAAAAAAA+H9iAAAAAAAA+H9iAAAAAAAA+H9iAAAAAAAA+H9iAAAAAAAA+H9hYwBjAGMAYwFUZ6BhVgFhYVYBYWMBAAAAYgEAAABjAWMAYgAAAAAAAAAAVgFhVgFhVgNhYWNCBAIAVgFhZFWJAgAAPFJlc3VsdCByZWY9ImRkMTIz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MC44NjdaIj48VmFyaWFibGVzPjxTdHJpbmdWYXJpYWJsZSB2YXJuYW1lPSJiaTEyNDEiIGxhYmVsPSJSZWZpbmFuY2luZyBNYXJrZXIiIHJlZj0iYmkxMjQxIiBjb2x1bW49ImMwIi8+PC9WYXJpYWJsZXM+PENvbHVtbnM+PFN0cmluZ0NvbHVtbiBjb2xuYW1lPSJjMCIgZW5jb2Rpbmc9InRleHQiIG1heExlbmd0aD0iNCIvPjwvQ29sdW1ucz48RGF0YSBmb3JtYXQ9IkNTViIgcm93Q291bnQ9IjEiIGF2YWlsYWJsZVJvd0NvdW50PSIxIiBzaXplPSI1IiBkYXRhTGF5b3V0PSJtaW5pbWFsIiBncmFuZFRvdGFsPSJmYWxzZSIgaXNJbmRleGVkPSJmYWxzZSIgY29udGVudEtleT0iNFhUWU1FWTQ3MzdWQ1VLRjIyNkhQQlRKWFFaVUU0NDIiPjwhW0NEQVRBWyI3MSIKXV0+PC9EYXRhPjwvUmVzdWx0PlYBYWMAYwBjAGMBYwBjAGMAVgFhYwAAAABjAGMAXUVORF9SQys=</data>
</ReportState>
</file>

<file path=customXml/item29.xml><?xml version="1.0" encoding="utf-8"?>
<ReportState xmlns="sas.reportstate">
  <data type="reportstate">UkNfU1RBUlRbVgVnZ1VjAgAAAFNnYwIAAABjAAAAAGRVBgAAAHZlMTIzNmRVAAAAAGMAAAAAZ5lmVQEAAABTVgFnmGRVBgAAAGJpNjk1OWRVEgAAAFJlZmluYW5jaW5nIE1hcmtlcmFWAWdjAWRVAgAAADcxYxj8//9iAAAAAAAA+H9kVQIAAAA3MWMBAAAAVGMIAAAAYWMAZ2MCAAAAYwAAAABkVQUAAAB2ZTcyM2RVAAAAAGMAAAAAZ5lmVQEAAABTVgFnmGRVBQAAAGJpMTE0ZFUMAAAAQ3V0IE9mZiBEYXRlYVYBZ2MAYWMY/P//YgAAAADAM9ZAZFUKAAAAMzEvMDMvMjAyMmMBAAAAVGMIAAAAYWMAVFYBZlUBAAAAU2RVBQAAAGJpMTE0VFYBYVYBZ2RVBgAAAGRkNDI1NVYBYVYBZmdVDQAAAFNWAWfAYwAAAABkVQUAAABiaTExNGRVBAAAAERhdGVkVQUAAABEQVRFOWMYAAAAVgFmY1UBAAAAUwAAAADAM9ZAVFYBYWMBAAAAYgEAAABiAAAAAAAA+H9iAAAAAAAA+H9iAAAAAAAA+H9iAAAAAAAA+H9iAAAAAAAA+H9hYwBjAGMAYwFWAWfAYwAAAABkVQYAAABiaTQwODFkVRIAAABUb3RhbCBDb3ZlciBBc3NldHNkVQgAAABDT01NQTEyLmMAAAAAVgFmY1UBAAAAU0mFCOe9UNhAVFYBYWMCAAAAYgEAAABiAAAAAAAA+H9iAAAAAAAA+H9iAAAAAAAA+H9iAAAAAAAA+H9iAAAAAAAA+H9hYwBjAGMAYwFWAWfAYwAAAABkVQYAAABiaTQxMzRkVRkAAABPdXRzdGFuZGluZyBDb3ZlcmVkIEJvbmRzZFUIAAAAQ09NTUExMi5jAAAAAFYBZmNVAQAAAFMg8P7y56/RQFRWAWFjAgAAAGIBAAAAYgAAAAAAAPh/YgAAAAAAAPh/YgAAAAAAAPh/YgAAAAAAAPh/YgAAAAAAAPh/YWMAYwBjAGMBVgFnwGMAAAAAZFUGAAAAYmk0MTM5ZFUaAAAAQ292ZXIgUG9vbCBTaXplIFtOUFZdIChtbilkVQgAAABDT01NQTEyLmMAAAAAVgFmY1UBAAAAU7vVBuEZS9pAVFYBYWMCAAAAYgEAAABiAAAAAAAA+H9iAAAAAAAA+H9iAAAAAAAA+H9iAAAAAAAA+H9iAAAAAAAA+H9hYwBjAGMAYwFWAWfAYwAAAABkVQYAAABiaTQxNDRkVSQAAABPdXRzdGFuZGluZyBDb3ZlcmVkIEJvbmRzIFtOUFZdIChtbilkVQgAAABDT01NQTEyLmMAAAAAVgFmY1UBAAAAUw9ptVydkdFAVFYBYWMCAAAAYgEAAABiAAAAAAAA+H9iAAAAAAAA+H9iAAAAAAAA+H9iAAAAAAAA+H9iAAAAAAAA+H9hYwBjAGMAYwFWAWfAYwAAAABkVQYAAABiaTQxNDhkVSUAAABBY3R1YWwgTm9taW5hbCBPQyAtIEZ1bGwgTG9hbiBCYWxhbmNlZFULAAAAUEVSQ0VOVDMyLjJjAAAAAFYBZmNVAQAAAFOUWPsq6vvXP1RWAWFjAgAAAGIBAAAAYgAAAAAAAPh/YgAAAAAAAPh/YgAAAAAAAPh/YgAAAAAAAPh/YgAAAAAAAPh/YWMAYwBjAGMBVgFnwGMAAAAAZFUGAAAAYmk2MDIyZFUpAAAAQWN0dWFsIE5vbWluYWwgT0MgLSBFbGlnaWJsZSBMb2FuIEJhbGFuY2VkVQkAAABDT01NQTMyLjJjAAAAAFYBZmNVAQAAAFMQLQwS7V/GP1RWAWFjAgAAAGIBAAAAYgAAAAAAAPh/YgAAAAAAAPh/YgAAAAAAAPh/YgAAAAAAAPh/YgAAAAAAAPh/YWMAYwBjAGMBVgFnwGMAAAAAZFUGAAAAYmk0MTkyZFUNAAAAQWN0dWFsIE5QViBPQ2RVCwAAAFBFUkNFTlQzMi4yYwAAAABWAWZjVQEAAABTJtGBalGU4D9UVgFhYwIAAABiAQAAAGIAAAAAAAD4f2IAAAAAAAD4f2IAAAAAAAD4f2IAAAAAAAD4f2IAAAAAAAD4f2FjAGMAYwBjAVYBZ8BjAAAAAGRVBgAAAGJpNDA1OWRVCwAAAENhc2ggaW4gRVVSZFUJAAAAQ09NTUEzMi4yYwAAAABWAWZjVQEAAABTAAAAwCYRt0FUVgFhYwIAAABiAQAAAGIAAAAAAAD4f2IAAAAAAAD4f2IAAAAAAAD4f2IAAAAAAAD4f2IAAAAAAAD4f2FjAGMAYwBjAVYBZ8BjAAAAAGRVBgAAAGJpNDI0OWRVEgAAACUgQ292ZXIgUG9vbCBMb2Fuc2RVCwAAAFBFUkNFTlQxMi4yYwAAAABWAWZjVQEAAABTZ0qgW6yA7z9UVgFhYwIAAABiAQAAAGIAAAAAAAD4f2IAAAAAAAD4f2IAAAAAAAD4f2IAAAAAAAD4f2IAAAAAAAD4f2FjAGMAYwBjAVYBZ8BjAAAAAGRVBgAAAGJpNjEyNmRVCwAAACUgU3ViIEJvbmRzZFULAAAAUEVSQ0VOVDEyLjJjAAAAAFYBZmNVAQAAAFMAAAAAAAAAAFRWAWFjAgAAAGIBAAAAYgAAAAAAAPh/YgAAAAAAAPh/YgAAAAAAAPh/YgAAAAAAAPh/YgAAAAAAAPh/YWMAYwBjAGMBVgFnwGMAAAAAZFUGAAAAYmk0MjQyZFURAAAAJSBDb3ZlciBQb29sIENhc2hkVQsAAABQRVJDRU5UMTIuMmMAAAAAVgFmY1UBAAAAU01m7Rfp1I8/VFYBYWMCAAAAYgEAAABiAAAAAAAA+H9iAAAAAAAA+H9iAAAAAAAA+H9iAAAAAAAA+H9iAAAAAAAA+H9hYwBjAGMAYwFWAWfAYwAAAABkVQYAAABiaTQzODFkVRsAAABMZWdhbGx5IFJlcXVpcmVkIE5vbWluYWwgT0NkVQsAAABQRVJDRU5UMTUuMmMAAAAAVgFmY1UBAAAAU3sUrkfhepQ/VFYBYWMCAAAAYgEAAABiAAAAAAAA+H9iAAAAAAAA+H9iAAAAAAAA+H9iAAAAAAAA+H9iAAAAAAAA+H9hYwBjAGMAYwFUZ6BhVgFhYVYBYWMBAAAAYgEAAABjAWMAYgAAAAAAAAAAVgFhVgFhVgNhYWNCBAIEVgFhZFXEDQAAPFJlc3VsdCByZWY9ImRkNDI1N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zMzo1NS40MzFaIj48VmFyaWFibGVzPjxOdW1lcmljVmFyaWFibGUgdmFybmFtZT0iYmkxMTQiIGxhYmVsPSJEYXRlIiByZWY9ImJpMTE0IiBjb2x1bW49ImMwIiBmb3JtYXQ9IkRBVEU5IiB1c2FnZT0iY2F0ZWdvcmljYWwiLz48TnVtZXJpY1ZhcmlhYmxlIHZhcm5hbWU9ImJpNDA4MSIgbGFiZWw9IlRvdGFsIENvdmVyIEFzc2V0cyIgcmVmPSJiaTQwODEiIGNvbHVtbj0iYzEiIGZvcm1hdD0iQ09NTUExMi4iIHVzYWdlPSJxdWFudGl0YXRpdmUiIGRlZmluZWRBZ2dyZWdhdGlvbj0ic3VtIi8+PE51bWVyaWNWYXJpYWJsZSB2YXJuYW1lPSJiaTQxMzQiIGxhYmVsPSJPdXRzdGFuZGluZyBDb3ZlcmVkIEJvbmRzIiByZWY9ImJpNDEzNCIgY29sdW1uPSJjMiIgZm9ybWF0PSJDT01NQTEyLiIgdXNhZ2U9InF1YW50aXRhdGl2ZSIgZGVmaW5lZEFnZ3JlZ2F0aW9uPSJzdW0iLz48TnVtZXJpY1ZhcmlhYmxlIHZhcm5hbWU9ImJpNDEzOSIgbGFiZWw9IkNvdmVyIFBvb2wgU2l6ZSBbTlBWXSAobW4pIiByZWY9ImJpNDEzOSIgY29sdW1uPSJjMyIgZm9ybWF0PSJDT01NQTEyLiIgdXNhZ2U9InF1YW50aXRhdGl2ZSIgZGVmaW5lZEFnZ3JlZ2F0aW9uPSJzdW0iLz48TnVtZXJpY1ZhcmlhYmxlIHZhcm5hbWU9ImJpNDE0NCIgbGFiZWw9Ik91dHN0YW5kaW5nIENvdmVyZWQgQm9uZHMgW05QVl0gKG1uKSIgcmVmPSJiaTQxNDQiIGNvbHVtbj0iYzQiIGZvcm1hdD0iQ09NTUExMi4iIHVzYWdlPSJxdWFudGl0YXRpdmUiIGRlZmluZWRBZ2dyZWdhdGlvbj0ic3VtIi8+PE51bWVyaWNWYXJpYWJsZSB2YXJuYW1lPSJiaTQxNDgiIGxhYmVsPSJBY3R1YWwgTm9taW5hbCBPQyAtIEZ1bGwgTG9hbiBCYWxhbmNlIiByZWY9ImJpNDE0OCIgY29sdW1uPSJjNSIgZm9ybWF0PSJQRVJDRU5UMzIuMiIgdXNhZ2U9InF1YW50aXRhdGl2ZSIgZGVmaW5lZEFnZ3JlZ2F0aW9uPSJzdW0iLz48TnVtZXJpY1ZhcmlhYmxlIHZhcm5hbWU9ImJpNjAyMiIgbGFiZWw9IkFjdHVhbCBOb21pbmFsIE9DIC0gRWxpZ2libGUgTG9hbiBCYWxhbmNlIiByZWY9ImJpNjAyMiIgY29sdW1uPSJjNiIgZm9ybWF0PSJDT01NQTMyLjIiIHVzYWdlPSJxdWFudGl0YXRpdmUiIGRlZmluZWRBZ2dyZWdhdGlvbj0ic3VtIi8+PE51bWVyaWNWYXJpYWJsZSB2YXJuYW1lPSJiaTQxOTIiIGxhYmVsPSJBY3R1YWwgTlBWIE9DIiByZWY9ImJpNDE5MiIgY29sdW1uPSJjNyIgZm9ybWF0PSJQRVJDRU5UMzIuMiIgdXNhZ2U9InF1YW50aXRhdGl2ZSIgZGVmaW5lZEFnZ3JlZ2F0aW9uPSJzdW0iLz48TnVtZXJpY1ZhcmlhYmxlIHZhcm5hbWU9ImJpNDA1OSIgbGFiZWw9IkNhc2ggaW4gRVVSIiByZWY9ImJpNDA1OSIgY29sdW1uPSJjOCIgZm9ybWF0PSJDT01NQTMyLjIiIHVzYWdlPSJxdWFudGl0YXRpdmUiIGRlZmluZWRBZ2dyZWdhdGlvbj0ic3VtIi8+PE51bWVyaWNWYXJpYWJsZSB2YXJuYW1lPSJiaTQyNDkiIGxhYmVsPSIlIENvdmVyIFBvb2wgTG9hbnMiIHJlZj0iYmk0MjQ5IiBjb2x1bW49ImM5IiBmb3JtYXQ9IlBFUkNFTlQxMi4yIiB1c2FnZT0icXVhbnRpdGF0aXZlIiBkZWZpbmVkQWdncmVnYXRpb249InN1bSIvPjxOdW1lcmljVmFyaWFibGUgdmFybmFtZT0iYmk2MTI2IiBsYWJlbD0iJSBTdWIgQm9uZHMiIHJlZj0iYmk2MTI2IiBjb2x1bW49ImMxMCIgZm9ybWF0PSJQRVJDRU5UMTIuMiIgdXNhZ2U9InF1YW50aXRhdGl2ZSIgZGVmaW5lZEFnZ3JlZ2F0aW9uPSJzdW0iLz48TnVtZXJpY1ZhcmlhYmxlIHZhcm5hbWU9ImJpNDI0MiIgbGFiZWw9IiUgQ292ZXIgUG9vbCBDYXNoIiByZWY9ImJpNDI0MiIgY29sdW1uPSJjMTEiIGZvcm1hdD0iUEVSQ0VOVDEyLjIiIHVzYWdlPSJxdWFudGl0YXRpdmUiIGRlZmluZWRBZ2dyZWdhdGlvbj0ic3VtIi8+PE51bWVyaWNWYXJpYWJsZSB2YXJuYW1lPSJiaTQzODEiIGxhYmVsPSJMZWdhbGx5IFJlcXVpcmVkIE5vbWluYWwgT0MiIHJlZj0iYmk0MzgxIiBjb2x1bW49ImMxMiIgZm9ybWF0PSJQRVJDRU5UMTUuMiIgdXNhZ2U9InF1YW50aXRhdGl2ZSIgZGVmaW5lZEFnZ3JlZ2F0aW9uPSJzdW0iLz48L1ZhcmlhYmxlcz48Q29sdW1ucz48TnVtZXJpY0NvbHVtbiBjb2xuYW1lPSJjMCIgZW5jb2Rpbmc9InRleHQiIGRhdGFUeXBlPSJkYXRlIi8+PE51bWVyaWNDb2x1bW4gY29sbmFtZT0iYzEiIGVuY29kaW5nPSJ0ZXh0IiBkYXRhVHlwZT0iZG91Ymxl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E51bWVyaWNDb2x1bW4gY29sbmFtZT0iYzciIGVuY29kaW5nPSJ0ZXh0IiBkYXRhVHlwZT0iZG91YmxlIi8+PE51bWVyaWNDb2x1bW4gY29sbmFtZT0iYzgiIGVuY29kaW5nPSJ0ZXh0IiBkYXRhVHlwZT0iZG91YmxlIi8+PE51bWVyaWNDb2x1bW4gY29sbmFtZT0iYzkiIGVuY29kaW5nPSJ0ZXh0IiBkYXRhVHlwZT0iZG91YmxlIi8+PE51bWVyaWNDb2x1bW4gY29sbmFtZT0iYzEwIiBlbmNvZGluZz0idGV4dCIgZGF0YVR5cGU9ImRvdWJsZSIvPjxOdW1lcmljQ29sdW1uIGNvbG5hbWU9ImMxMSIgZW5jb2Rpbmc9InRleHQiIGRhdGFUeXBlPSJkb3VibGUiLz48TnVtZXJpY0NvbHVtbiBjb2xuYW1lPSJjMTIiIGVuY29kaW5nPSJ0ZXh0IiBkYXRhVHlwZT0iZG91YmxlIi8+PC9Db2x1bW5zPjxEYXRhIGZvcm1hdD0iQ1NWIiByb3dDb3VudD0iMSIgYXZhaWxhYmxlUm93Q291bnQ9IjEiIHNpemU9IjE5NyIgZGF0YUxheW91dD0ibWluaW1hbCIgZ3JhbmRUb3RhbD0iZmFsc2UiIGlzSW5kZXhlZD0iZmFsc2UiIGNvbnRlbnRLZXk9IjZYV0RDRDdJUVpLTUdaVURJTExQWU41VlYzUVJOU0YzIj48IVtDREFUQVsyMjczNS4wLDI0ODk4Ljk2NzIyNjE1MjU3NCwxODExMS42MjQyMDYyODk3NjUsMjY5MjQuNDA0MzU5NTM5NzIsMTc5OTAuNDU4NzgzNDg1OTgsMC4zNzQ3NTA2NTQxOTYxOTkzNSwwLjE3NDgwMjQzMDkyNzU0OTc3LDAuNTE4MTA1MjI4NDQ0NzQzMiwzLjg3RTgsMC45ODQ0NTcxODY2NTgxODc0LDAuMCwwLjAxNTU0MjgxMzM0MTgxMjY0NSwwLjAyCl1dPjwvRGF0YT48L1Jlc3VsdD5WAWFjAGMAYwBjAWMAYwBjAFYBYWMAAAAAYwBjAF1FTkRfUkMr</data>
</ReportState>
</file>

<file path=customXml/item3.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Vmlldy8+CiAgICAgICAgPFZpc3VhbEVsZW1lbnRzPgogICAgICAgICAgICA8UHJvbXB0U3RhdGUgZWxlbWVudD0idmUxMjM2Ij4KICAgICAgICAgICAgICAgIDxTZWxlY3Rpb25zPgogICAgICAgICAgICAgICAgICAgIDxTZWxlY3Rpb24+ZXEoJHtiaTEyNDF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M1NDAiPgogICAgICAgICAgICAgICAgPFNlbGVjdGlvbnM+CiAgICAgICAgICAgICAgICAgICAgPFNlbGVjdGlvbj5lcSgke2JpMzUzNn0sJzcxJyk8L1NlbGVjdGlvbj4KICAgICAgICAgICAgICAgIDwvU2VsZWN0aW9ucz4KICAgICAgICAgICAgPC9Qcm9tcHR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zNTk2Ij4KICAgICAgICAgICAgICAgIDxTZWxlY3Rpb25zPgogICAgICAgICAgICAgICAgICAgIDxTZWxlY3Rpb24+ZXEoJHtiaTM1OTJ9LCc3NCcpPC9TZWxlY3Rpb24+CiAgICAgICAgICAgICAgICA8L1NlbGVjdGlvbnM+CiAgICAgICAgICAgIDwvUHJvbXB0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Qcm9tcHRTdGF0ZSBlbGVtZW50PSJ2ZTY2MDUiPgogICAgICAgICAgICAgICAgPFNlbGVjdGlvbnM+CiAgICAgICAgICAgICAgICAgICAgPFNlbGVjdGlvbj5lcSgke2JpNjYwMH0sJzc0Jyk8L1NlbGVjdGlvbj4KICAgICAgICAgICAgICAgIDwvU2VsZWN0aW9ucz4KICAgICAgICAgICAgPC9Qcm9tcHRTdGF0ZT4KICAgICAgICA8L1Zpc3VhbEVsZW1lbnRzPgogICAgPC9TQVNSZXBvcnRTdGF0ZT4KPC9TQVNSZXBvcnQ+Cg==</data>
</ReportState>
</file>

<file path=customXml/item30.xml><?xml version="1.0" encoding="utf-8"?>
<ReportState xmlns="sas.reportstate">
  <data type="reportstate">Q0VDU19TVEFSVFtWAWdVAAAAAFNUXUVORF9DRUNTKys=</data>
</ReportState>
</file>

<file path=customXml/item31.xml><?xml version="1.0" encoding="utf-8"?>
<ReportState xmlns="sas.reportstate">
  <data type="reportstate">UkNfU1RBUlRbVgVnZ1VjAgAAAFNnYwIAAABjAAAAAGRVBgAAAHZlMTIzNmRVAAAAAGMAAAAAZ5lmVQEAAABTVgFnmGRVBgAAAGJpNjkyOGRVEgAAAFJlZmluYW5jaW5nIE1hcmtlcmFWAWdjAWRVAgAAADcxYxj8//9iAAAAAAAA+H9kVQIAAAA3MWMBAAAAVGMIAAAAYWMAZ2MCAAAAYwAAAABkVQUAAAB2ZTcyM2RVAAAAAGMAAAAAZ5lmVQEAAABTVgFnmGRVBgAAAGJpNjIyMWRVDAAAAEN1dCBPZmYgRGF0ZWFWAWdjAGFjGPz//2IAAAAAwDPWQGRVCgAAADMxLzAzLzIwMjJjAQAAAFRjCAAAAGFjAFRWAWZVAwAAAFNkVQUAAABiaTY1NmRVBQAAAGJpNjU0ZFUGAAAAYmk2MjIxVFYBYVYBZ2RVBgAAAGRkMTAzMFYBZlUJAAAAU2RVBwAAADAgLSAxIFlkVQcAAAAxIC0gMiBZZFUFAAAAMTArIFlkVQcAAAAyIC0gMyBZZFUHAAAAMyAtIDQgWWRVBwAAADQgLSA1IFlkVQgAAAA1IC0gMTAgWWRVBQAAAEFzc2V0ZFUJAAAATGlhYmlsaXR5VFYBZmdVBAAAAFNWAWfAYwAAAABkVQYAAABiaTYyMjFkVQwAAABDdXQgT2ZmIERhdGVkVQcAAABERE1NWVk4YxgAAABWAWZjVRAAAABTAAAAAMAz1kAAAAAAwDPWQAAAAADAM9ZAAAAAAMAz1kAAAAAAwDPWQAAAAADAM9ZAAAAAAMAz1kAAAAAAwDPWQAAAAADAM9ZAAAAAAMAz1kAAAAAAwDPWQAAAAADAM9ZAAAAAAMAz1kAAAAAAwDPWQAAAAADAM9ZAAAAAAMAz1kBUVgFhYwEAAABiEAAAAGIAAAAAAAD4f2IAAAAAAAD4f2IAAAAAAAD4f2IAAAAAAAD4f2IAAAAAAAD4f2FjAGMAYwBjAVYBZ8BjAQAAAGRVBQAAAGJpNjU2ZFURAAAAQXNzZXQgLyBMaWFiaWxpdHlhYxgAAABWAWFWAWZjVRAAAABTBwAAAAcAAAAHAAAABwAAAAcAAAAHAAAABwAAAAcAAAAIAAAACAAAAAgAAAAIAAAACAAAAAgAAAAIAAAACAAAAFRjAQAAAGIQAAAAYgAAAAAAAPh/YgAAAAAAAPh/YgAAAAAAAPh/YgAAAAAAAPh/YgAAAAAAAPh/YWMAYwBjAGMBVgFnwGMBAAAAZFUFAAAAYmk2NTRkVRgAAABSZXNpZHVhbCBMaWZlIGJ5IEJ1Y2tldHNhYxgAAABWAWFWAWZjVRAAAABTnP///wAAAAABAAAAAwAAAAQAAAAFAAAABgAAAAIAAACc////AAAAAAEAAAADAAAABAAAAAUAAAAGAAAAAgAAAFRjAQAAAGIQAAAAYgAAAAAAAPh/YgAAAAAAAPh/YgAAAAAAAPh/YgAAAAAAAPh/YgAAAAAAAPh/YWMAYwBjAGMBVgFnwGMAAAAAZFUFAAAAYmk0ODNkVRUAAABQcmluY2lwYWwgUGFpZCBpbiBFVVJkVQkAAABDT01NQTMyLjJjAAAAAFYBZmNVEAAAAFPau79ZYDAXQsuPJtrG+9pB4IXAhKyH3kElvh880u/ZQbWCfiv5M9ZBGVGGhEtR1UHnm0YPzIT3Qc60emJJvwJCuCg50CXeEEIAAADgxxjHQQAAAID7ZZ5BAAAAEALY30EAAABwEZqhQWeOgsmG5+5B161RGZaqAUIAAADAlkDTQVRWAWFjAgAAAGIQAAAAYgAAAAAAAPh/YgAAAAAAAPh/YgAAAAAAAPh/YgAAAAAAAPh/YgAAAAAAAPh/YWMAYwBjAGMBVGegYVYBZWNVAAAAAFNUYVYBYWMQAAAAYhAAAABjAWMAYgAAAAAAAAAAVgFhVgFhVgNnZ2RVBgAAAGRkMTAzMFYBYVYBZmdVAgAAAFNnZFUFAAAAQXNzZXRWAWdjAWRVBQAAAEFzc2V0YwcAAABiAAAAAAAA+H9kVQUAAABBc3NldFYBZmdVCAAAAFNnZFULAAAATUFUQ0hFU19BTExWAWdjAWRVCwAAAE1BVENIRVNfQUxMY5z///9iAAAAAAAA+H9kVQsAAABNQVRDSEVTX0FMTFYBZmdVAQAAAFNnZFUKAAAAMzEvMDMvMjAyMlYBZ2MAYWMY/P//YgAAAADAM9ZAZFUKAAAAMzEvMDMvMjAyMlYBYWMDAAAAYwFWAWZjVQEAAABTAAAAAFRWAWFWAWZnVQEAAABTVgFnYwBhYxj8//9i2ru/WWAwF0JkVRQAAAAyNMKgODk4wqA5NjfCoDE1MSw5M1RWAWFUYwIAAABjAVYBYVYBYVYBYVYBYWdkVQcAAAAwIC0gMSBZVgFnYwFkVQcAAAAwIC0gMSBZYwAAAABiAAAAAAAA+H9kVQcAAAAwIC0gMSBZVgFmZ1UBAAAAU2dkVQoAAAAzMS8wMy8yMDIyVgFnYwBhYxj8//9iAAAAAMAz1kBkVQoAAAAzMS8wMy8yMDIyVgFhYwMAAABjAVYBZmNVAQAAAFMBAAAAVFYBYVYBZmdVAQAAAFNWAWdjAGFjGPz//2LLjybaxvvaQWRVEwAAADHCoDgxMMKgODMywqAyMzIsNjBUVgFhVGMCAAAAYwFWAWFWAWFWAWFWAWFnZFUHAAAAMSAtIDIgWVYBZ2MBZFUHAAAAMSAtIDIgWWMBAAAAYgAAAAAAAPh/ZFUHAAAAMSAtIDIgWVYBZmdVAQAAAFNnZFUKAAAAMzEvMDMvMjAyMlYBZ2MAYWMY/P//YgAAAADAM9ZAZFUKAAAAMzEvMDMvMjAyMlYBYWMDAAAAYwFWAWZjVQEAAABTAgAAAFRWAWFWAWZnVQEAAABTVgFnYwBhYxj8//9i4IXAhKyH3kFkVRMAAAAywqAwNDjCoDgzMsKgMDE5LDAxVFYBYVRjAgAAAGMBVgFhVgFhVgFhVgFhZ2RVBwAAADIgLSAzIFlWAWdjAWRVBwAAADIgLSAzIFljAwAAAGIAAAAAAAD4f2RVBwAAADIgLSAzIFlWAWZnVQEAAABTZ2RVCgAAADMxLzAzLzIwMjJWAWdjAGFjGPz//2IAAAAAwDPWQGRVCgAAADMxLzAzLzIwMjJWAWFjAwAAAGMBVgFmY1UBAAAAUwMAAABUVgFhVgFmZ1UBAAAAU1YBZ2MAYWMY/P//YiW+HzzS79lBZFUTAAAAMcKgNzQwwqA1ODnCoDI5Niw1MFRWAWFUYwIAAABjAVYBYVYBYVYBYVYBYWdkVQcAAAAzIC0gNCBZVgFnYwFkVQcAAAAzIC0gNCBZYwQAAABiAAAAAAAA+H9kVQcAAAAzIC0gNCBZVgFmZ1UBAAAAU2dkVQoAAAAzMS8wMy8yMDIyVgFnYwBhYxj8//9iAAAAAMAz1kBkVQoAAAAzMS8wMy8yMDIyVgFhYwMAAABjAVYBZmNVAQAAAFMEAAAAVFYBYVYBZmdVAQAAAFNWAWdjAGFjGPz//2K1gn4r+TPWQWRVEwAAADHCoDQ5MMKgMDE5wqA1MDEsOThUVgFhVGMCAAAAYwFWAWFWAWFWAWFWAWFnZFUHAAAANCAtIDUgWVYBZ2MBZFUHAAAANCAtIDUgWWMFAAAAYgAAAAAAAPh/ZFUHAAAANCAtIDUgWVYBZmdVAQAAAFNnZFUKAAAAMzEvMDMvMjAyMlYBZ2MAYWMY/P//YgAAAADAM9ZAZFUKAAAAMzEvMDMvMjAyMlYBYWMDAAAAYwFWAWZjVQEAAABTBQAAAFRWAWFWAWZnVQEAAABTVgFnYwBhYxj8//9iGVGGhEtR1UFkVRMAAAAxwqA0MzDCoDU5N8KgMTM4LDEwVFYBYVRjAgAAAGMBVgFhVgFhVgFhVgFhZ2RVCAAAADUgLSAxMCBZVgFnYwFkVQgAAAA1IC0gMTAgWWMGAAAAYgAAAAAAAPh/ZFUIAAAANSAtIDEwIFlWAWZnVQEAAABTZ2RVCgAAADMxLzAzLzIwMjJWAWdjAGFjGPz//2IAAAAAwDPWQGRVCgAAADMxLzAzLzIwMjJWAWFjAwAAAGMBVgFmY1UBAAAAUwYAAABUVgFhVgFmZ1UBAAAAU1YBZ2MAYWMY/P//YuebRg/MhPdBZFUTAAAANsKgMzEzwqAyNjPCoDM0OCw0MVRWAWFUYwIAAABjAVYBYVYBYVYBYVYBYWdkVQUAAAAxMCsgWVYBZ2MBZFUFAAAAMTArIFljAgAAAGIAAAAAAAD4f2RVBQAAADEwKyBZVgFmZ1UBAAAAU2dkVQoAAAAzMS8wMy8yMDIyVgFnYwBhYxj8//9iAAAAAMAz1kBkVQoAAAAzMS8wMy8yMDIyVgFhYwMAAABjAVYBZmNVAQAAAFMHAAAAVFYBYVYBZmdVAQAAAFNWAWdjAGFjGPz//2LOtHpiSb8CQmRVFAAAADEwwqAwNjTCoDgzM8KgNjE1LDM0VFYBYVRjAgAAAGMBVgFhVgFhVgFhVgFhVGMBAAAAYwFWAWFWAWFWAWFWAWFnZFUJAAAATGlhYmlsaXR5VgFnYwFkVQkAAABMaWFiaWxpdHljCAAAAGIAAAAAAAD4f2RVCQAAAExpYWJpbGl0eVYBZmdVCAAAAFNnZFULAAAATUFUQ0hFU19BTExWAWdjAWRVCwAAAE1BVENIRVNfQUxMY5z///9iAAAAAAAA+H9kVQsAAABNQVRDSEVTX0FMTFYBZmdVAQAAAFNnZFUKAAAAMzEvMDMvMjAyMlYBZ2MAYWMY/P//YgAAAADAM9ZAZFUKAAAAMzEvMDMvMjAyMlYBYWMDAAAAYwFWAWZjVQEAAABTCAAAAFRWAWFWAWZnVQEAAABTVgFnYwBhYxj8//9iuCg50CXeEEJkVRQAAAAxOMKgMTExwqA2MjTCoDIwNiwyOVRWAWFUYwIAAABjAVYBYVYBYVYBYVYBYWdkVQcAAAAwIC0gMSBZVgFnYwFkVQcAAAAwIC0gMSBZYwAAAABiAAAAAAAA+H9kVQcAAAAwIC0gMSBZVgFmZ1UBAAAAU2dkVQoAAAAzMS8wMy8yMDIyVgFnYwBhYxj8//9iAAAAAMAz1kBkVQoAAAAzMS8wMy8yMDIyVgFhYwMAAABjAVYBZmNVAQAAAFMJAAAAVFYBYVYBZmdVAQAAAFNWAWdjAGFjGPz//2IAAADgxxjHQWRVEAAAADc3NcKgMDAwwqAwMDAsMDBUVgFhVGMCAAAAYwFWAWFWAWFWAWFWAWFnZFUHAAAAMSAtIDIgWVYBZ2MBZFUHAAAAMSAtIDIgWWMBAAAAYgAAAAAAAPh/ZFUHAAAAMSAtIDIgWVYBZmdVAQAAAFNnZFUKAAAAMzEvMDMvMjAyMlYBZ2MAYWMY/P//YgAAAADAM9ZAZFUKAAAAMzEvMDMvMjAyMlYBYWMDAAAAYwFWAWZjVQEAAABTCgAAAFRWAWFWAWZnVQEAAABTVgFnYwBhYxj8//9iAAAAgPtlnkFkVRAAAAAxMjfCoDUwMMKgMDAwLDAwVFYBYVRjAgAAAGMBVgFhVgFhVgFhVgFhZ2RVBwAAADIgLSAzIFlWAWdjAWRVBwAAADIgLSAzIFljAwAAAGIAAAAAAAD4f2RVBwAAADIgLSAzIFlWAWZnVQEAAABTZ2RVCgAAADMxLzAzLzIwMjJWAWdjAGFjGPz//2IAAAAAwDPWQGRVCgAAADMxLzAzLzIwMjJWAWFjAwAAAGMBVgFmY1UBAAAAUwsAAABUVgFhVgFmZ1UBAAAAU1YBZ2MAYWMY/P//YgAAABAC2N9BZFUTAAAAMsKgMTM3wqAwMDDCoDAwMCwwMFRWAWFUYwIAAABjAVYBYVYBYVYBYVYBYWdkVQcAAAAzIC0gNCBZVgFnYwFkVQcAAAAzIC0gNCBZYwQAAABiAAAAAAAA+H9kVQcAAAAzIC0gNCBZVgFmZ1UBAAAAU2dkVQoAAAAzMS8wMy8yMDIyVgFnYwBhYxj8//9iAAAAAMAz1kBkVQoAAAAzMS8wMy8yMDIyVgFhYwMAAABjAVYBZmNVAQAAAFMMAAAAVFYBYVYBZmdVAQAAAFNWAWdjAGFjGPz//2IAAABwEZqhQWRVEAAAADE0N8KgNjU0wqA4NDAsMDBUVgFhVGMCAAAAYwFWAWFWAWFWAWFWAWFnZFUHAAAANCAtIDUgWVYBZ2MBZFUHAAAANCAtIDUgWWMFAAAAYgAAAAAAAPh/ZFUHAAAANCAtIDUgWVYBZmdVAQAAAFNnZFUKAAAAMzEvMDMvMjAyMlYBZ2MAYWMY/P//YgAAAADAM9ZAZFUKAAAAMzEvMDMvMjAyMlYBYWMDAAAAYwFWAWZjVQEAAABTDQAAAFRWAWFWAWZnVQEAAABTVgFnYwBhYxj8//9iZ46CyYbn7kFkVRMAAAA0wqAxNDfCoDkxOMKgNDEyLDA4VFYBYVRjAgAAAGMBVgFhVgFhVgFhVgFhZ2RVCAAAADUgLSAxMCBZVgFnYwFkVQgAAAA1IC0gMTAgWWMGAAAAYgAAAAAAAPh/ZFUIAAAANSAtIDEwIFlWAWZnVQEAAABTZ2RVCgAAADMxLzAzLzIwMjJWAWdjAGFjGPz//2IAAAAAwDPWQGRVCgAAADMxLzAzLzIwMjJWAWFjAwAAAGMBVgFmY1UBAAAAUw4AAABUVgFhVgFmZ1UBAAAAU1YBZ2MAYWMY/P//YtetURmWqgFCZFUTAAAAOcKgNDg0wqA1NTDCoDk1NCwyMVRWAWFUYwIAAABjAVYBYVYBYVYBYVYBYWdkVQUAAAAxMCsgWVYBZ2MBZFUFAAAAMTArIFljAgAAAGIAAAAAAAD4f2RVBQAAADEwKyBZVgFmZ1UBAAAAU2dkVQoAAAAzMS8wMy8yMDIyVgFnYwBhYxj8//9iAAAAAMAz1kBkVQoAAAAzMS8wMy8yMDIyVgFhYwMAAABjAVYBZmNVAQAAAFMPAAAAVFYBYVYBZmdVAQAAAFNWAWdjAGFjGPz//2IAAADAlkDTQWRVEwAAADHCoDI5MsKgMDAwwqAwMDAsMDBUVgFhVGMCAAAAYwFWAWFWAWFWAWFWAWFUYwEAAABjAVYBYVYBYVYBYVYBYVRjAAAAAGMBVgFhVgFhVgFhVgFhVgFmZ1UCAAAAU2dkVRcAAABkZWZhdWx0Um93QXhpc0hpZXJhcmNoeWRVEAAAAFplaWxlbmhpZXJhcmNoaWVWAWZnVQIAAABTZ2RVBQAAAGJpNjU2ZFURAAAAQXNzZXQgLyBMaWFiaWxpdHlhYwEAAABjAVYBYVYBYWdkVQUAAABiaTY1NGRVGAAAAFJlc2lkdWFsIExpZmUgYnkgQnVja2V0c2FjAQAAAGMBVgFhVgFhVGMAAAAAZ2RVBAAAAHJvb3RWAWFWAWZnVQIAAABTZ2RVBQAAAEFzc2V0VgFnYwFkVQUAAABBc3NldGMHAAAAYgAAAAAAAPh/ZFUFAAAAQXNzZXR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nZFUJAAAATGlhYmlsaXR5VgFnYwFkVQkAAABMaWFiaWxpdHljCAAAAGIAAAAAAAD4f2RVCQAAAExpYWJpbGl0eV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VRjAAAAAGMAVgFhVgFhVgFhVgFhZ2RVBAAAAHJvb3RWAWFWAWZnVQIAAABTZ2RVBQAAAEFzc2V0VgFnYwFkVQUAAABBc3NldGMHAAAAYgAAAAAAAPh/ZFUFAAAAQXNzZXR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nZFUJAAAATGlhYmlsaXR5VgFnYwFkVQkAAABMaWFiaWxpdHljCAAAAGIAAAAAAAD4f2RVCQAAAExpYWJpbGl0eV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VRjAAAAAGMAVgFhVgFhVgFhVgFhYwFnZFUaAAAAZGVmYXVsdENvbHVtbkF4aXNIaWVyYXJjaHlkVREAAABTcGFsdGVuaGllcmFyY2hpZVYBZmdVAQAAAFNnZFUGAAAAYmk2MjIxZFUMAAAAQ3V0IE9mZiBEYXRlZFUHAAAARERNTVlZOGMAAAAAYwFWAWFWAWFUYwAAAABnZFUEAAAAcm9vdFYBYVYBZmdVAQAAAFNnZFUKAAAAMzEvMDMvMjAyMlYBZ2MAYWMY/P//YgAAAADAM9ZAZFUKAAAAMzEvMDMvMjAyMlYBYWMBAAAAYwFWAWFWAWFWAWFWAWFUYwAAAABjAFYBYVYBYVYBYVYBYWdkVQQAAAByb290VgFhVgFmZ1UBAAAAU2dkVQoAAAAzMS8wMy8yMDIyVgFnYwBhYxj8//9iAAAAAMAz1kBkVQoAAAAzMS8wMy8yMDIyVgFhYwEAAABjAVYBYVYBYVYBYVYBYVRjAAAAAGMAVgFhVgFhVgFhVgFhYwFUYwFjAGMAYgAAAAAAAAAAVgFmVQEAAABTZFUFAAAAYmk0ODNUYwBjAGMAYWNCBQIAVgFhZFVuBwAAPFJlc3VsdCByZWY9ImRkMTAz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OS40ODhaIj48VmFyaWFibGVzPjxOdW1lcmljVmFyaWFibGUgdmFybmFtZT0iYmk2MjIxIiBsYWJlbD0iQ3V0IE9mZiBEYXRlIiByZWY9ImJpNjIyMSIgY29sdW1uPSJjMCIgZm9ybWF0PSJERE1NWVk4IiB1c2FnZT0iY2F0ZWdvcmljYWwiLz48U3RyaW5nVmFyaWFibGUgdmFybmFtZT0iYmk2NTYiIGxhYmVsPSJBc3NldCAvIExpYWJpbGl0eSIgcmVmPSJiaTY1NiIgY29sdW1uPSJjMSIvPjxTdHJpbmdWYXJpYWJsZSB2YXJuYW1lPSJiaTY1NCIgbGFiZWw9IlJlc2lkdWFsIExpZmUgYnkgQnVja2V0cyIgcmVmPSJiaTY1NCIgY29sdW1uPSJjMiIgc29ydE9uPSJjdXN0b20iIGN1c3RvbVNvcnQ9ImNzNjU1Ii8+PE51bWVyaWNWYXJpYWJsZSB2YXJuYW1lPSJiaTQ4MyIgbGFiZWw9IlByaW5jaXBhbCBQYWlkIGluIEVVUiIgcmVmPSJiaTQ4MyIgY29sdW1uPSJjMyIgZm9ybWF0PSJDT01NQTMyLjIiIHVzYWdlPSJxdWFudGl0YXRpdmUiIGRlZmluZWRBZ2dyZWdhdGlvbj0ic3Vt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MTYiIGF2YWlsYWJsZVJvd0NvdW50PSIxNiIgc2l6ZT0iNDcwIiBkYXRhTGF5b3V0PSJtaW5pbWFsIiBncmFuZFRvdGFsPSJmYWxzZSIgaXNJbmRleGVkPSJ0cnVlIiBjb250ZW50S2V5PSJZR081V1JMUVNYNFRXSTRZUzVYT0xSM0xPM1pZVkxDVCI+PCFbQ0RBVEFbMjI3MzUuMCw3LC0xMDAsMi40ODk4OTY3MTUxOTMzNDVFMTAKMjI3MzUuMCw3LDAsMS44MTA4MzIyMzI2MDI1MjY0RTkKMjI3MzUuMCw3LDEsMi4wNDg4MzIwMTkwMDgxNzFFOQoyMjczNS4wLDcsMywxLjc0MDU4OTI5NjQ5NTk4MDVFOQoyMjczNS4wLDcsNCwxLjQ5MDAxOTUwMTk3NjcyNzdFOQoyMjczNS4wLDcsNSwxLjQzMDU5NzEzODA5ODY5OThFOQoyMjczNS4wLDcsNiw2LjMxMzI2MzM0ODQxMzA2MkU5CjIyNzM1LjAsNywyLDEuMDA2NDgzMzYxNTMzODI4NEUxMAoyMjczNS4wLDgsLTEwMCwxLjgxMTE2MjQyMDYyODk3NjRFMTAKMjI3MzUuMCw4LDAsNy43NUU4CjIyNzM1LjAsOCwxLDEuMjc1RTgKMjI3MzUuMCw4LDMsMi4xMzdFOQoyMjczNS4wLDgsNCwxLjQ3NjU0ODRFOAoyMjczNS4wLDgsNSw0LjE0NzkxODQxMjA3OTg4M0U5CjIyNzM1LjAsOCw2LDkuNDg0NTUwOTU0MjA5ODgzRTkKMjI3MzUuMCw4LDIsMS4yOTJFOQpdXT48L0RhdGE+PFN0cmluZ1RhYmxlIGZvcm1hdD0iQ1NWIiByb3dDb3VudD0iOSIgc2l6ZT0iODkiIGNvbnRlbnRLZXk9IkNCQUdFRldJSjNGNjJFSTU1UEFPS01YTzVWV1BOQkdTIj48IVtDREFUQVsiMCAtIDEgWSIKIjEgLSAyIFkiCiIxMCsgWSIKIjIgLSAzIFkiCiIzIC0gNCBZIgoiNCAtIDUgWSIKIjUgLSAxMCBZIgoiQXNzZXQiCiJMaWFiaWxpdHkiCl1dPjwvU3RyaW5nVGFibGU+PC9SZXN1bHQ+VgFhYwBjAGMAYwFjAGMAYwBWAWFjAAAAAGMAYwBdRU5EX1JDKw==</data>
</ReportState>
</file>

<file path=customXml/item32.xml><?xml version="1.0" encoding="utf-8"?>
<ReportState xmlns="sas.reportstate">
  <data type="reportstate">Q0VDU19TVEFSVFtWAWdVAgAAAFNVAQAAAFNWAWZVAgAAAFNkVQoAAAAzMS8wMy8yMDIyZFUFAAAAQVNTRVRUVFUBAAAAU1YBZlUCAAAAU2RVCgAAADMxLzAzLzIwMjJkVQQAAABCT05EVFRUXUVORF9DRUNTKys=</data>
</ReportState>
</file>

<file path=customXml/item33.xml><?xml version="1.0" encoding="utf-8"?>
<ReportState xmlns="sas.reportstate">
  <data type="reportstate">UkNfU1RBUlRbVgVnZ1VjAwAAAFNnYwIAAABjAAAAAGRVBgAAAHZlMTIzNmRVAAAAAGMAAAAAZ5lmVQEAAABTVgFnmGRVBgAAAGJpNjkyN2RVEgAAAFJlZmluYW5jaW5nIE1hcmtlcmFWAWdjAWRVAgAAADcxYxj8//9iAAAAAAAA+H9kVQIAAAA3MWMBAAAAVGMIAAAAYWMAZ2MCAAAAYwAAAABkVQUAAAB2ZTcyM2RVAAAAAGMAAAAAZ5lmVQEAAABTVgFnmGRVBgAAAGJpNjIyOWRVDAAAAEN1dCBPZmYgRGF0ZWFWAWdjAGFjGPz//2IAAAAAwDPWQGRVCgAAADMxLzAzLzIwMjJjAQAAAFRjCAAAAGFjAGdjEAAAAGMCAAAAZFUFAAAAdmU2NTlkVQAAAABjAAAAAGeZZlUCAAAAU1YBZ5lmVQIAAABTVgFnmGRVBgAAAGJpNjIyOWRVDAAAAEN1dCBPZmYgRGF0ZWRVBwAAAERETU1ZWThWAWdjAGFjGPz//2IAAAAAwDPWQGFjAQAAAFYBZ5hkVQUAAABiaTc1MGRVDAAAAEFzc2V0IC8gQm9uZGFWAWdjAWRVBQAAAEFTU0VUYxj8//9iAAAAAAAA+H9kVQUAAABBU1NFVGMBAAAAVGMIAAAAYWMAVgFnmWZVAgAAAFNWAWeYZFUGAAAAYmk2MjI5ZFUMAAAAQ3V0IE9mZiBEYXRlZFUHAAAARERNTVlZOFYBZ2MAYWMY/P//YgAAAADAM9ZAYWMBAAAAVgFnmGRVBQAAAGJpNzUwZFUMAAAAQXNzZXQgLyBCb25kYVYBZ2MBZFUEAAAAQk9ORGMY/P//YgAAAAAAAPh/ZFUEAAAAQk9ORGMBAAAAVGMIAAAAYWMAVGMJAAAAYWMAVFYBZlUCAAAAU2RVBgAAAGJpNjIyOWRVBQAAAGJpNzUwVFYBYVYBZ2RVBgAAAGRkMTAyMVYBZlUCAAAAU2RVBQAAAEFTU0VUZFUEAAAAQk9ORFRWAWZnVQQAAABTVgFnwGMAAAAAZFUGAAAAYmk2MjI5ZFUMAAAAQ3V0IE9mZiBEYXRlZFUHAAAARERNTVlZOGMYAAAAVgFmY1UDAAAAUwAAAADAM9ZAAAAAAMAz1kAAAAAAwDPWQFRWAWFjAQAAAGIDAAAAYgAAAAAAAPh/YgAAAAAAAPh/YgAAAAAAAPh/YgAAAAAAAPh/YgAAAAAAAPh/YWMAYwBjAGMBVgFnwGMBAAAAZFUFAAAAYmk3NTBkVQwAAABBc3NldCAvIEJvbmRhYxgAAABWAWFWAWZjVQMAAABTnP///wAAAAABAAAAVGMBAAAAYgMAAABiAAAAAAAA+H9iAAAAAAAA+H9iAAAAAAAA+H9iAAAAAAAA+H9iAAAAAAAA+H9hYwBjAGMAYwFWAWfAYwAAAABkVQUAAABiaTcwNWRVDAAAAEF2ZXJhZ2UgTGlmZWRVCQAAAENPTU1BMzIuMmMAAAAAVgFmY1UDAAAAU+HRIccyq0pAVizKqgu8QUAYS684Tt4xQFRWAWFjAgAAAGIDAAAAYgAAAAAAAPh/YgAAAAAAAPh/YgAAAAAAAPh/YgAAAAAAAPh/YgAAAAAAAPh/YWMAYwBjAGMBVgFnwGMAAAAAZFUFAAAAYmk2OTlkVSAAAABXZWlnaHRlZCBBdmVyYWdlIExpZmUgKGluIHllYXJzKWRVCQAAAENPTU1BMTIuMWMYAAAAVgFmY1UDAAAAUzWPIhUa0B9AeqZ3lUk2I0BUYBOgX7kWQFRWAWFjAgAAAGIDAAAAYgAAAAAAAPh/YgAAAAAAAPh/YgAAAAAAAPh/YgAAAAAAAPh/YgAAAAAAAPh/YWMAYwBjAGMBVGegZmNVAwAAAFMAAQFUVgFlY1UCAAAAUwEAAAACAAAAVGFWAWFjAwAAAGIDAAAAYwFjAGIAAAAAAAAAAFYBYVYBYVYDZ2dkVQYAAABkZDEwMjFWAWFWAWZnVQEAAABTZ2RVCgAAADMxLzAzLzIwMjJWAWdjAGFjGPz//2IAAAAAwDPWQGRVCgAAADMxLzAzLzIwMjJWAWZnVQMAAABTZ2RVCwAAAE1BVENIRVNfQUxMVgFnYwFkVQsAAABNQVRDSEVTX0FMTGOc////YgAAAAAAAPh/ZFULAAAATUFUQ0hFU19BTExWAWFjAgAAAGMBVgFmY1UBAAAAUwAAAABUVgFhVgFmZ1UCAAAAU1YBZ2MAYWMY/P//YjWPIhUa0B9AZFUDAAAAOCwwVgFnYwBhYxj8//9i4dEhxzKrSkBkVQUAAAA1MywzNFRWAWFnZFUFAAAAQVNTRVRWAWdjAWRVBQAAAEFTU0VUYwAAAABiAAAAAAAA+H9kVQUAAABBU1NFVFYBYWMCAAAAYwFWAWZjVQEAAABTAQAAAFRWAWFWAWZnVQIAAABTVgFnYwBhYxj8//9ieqZ3lUk2I0BkVQMAAAA5LDZWAWdjAGFjGPz//2JWLMqqC7xBQGRVBQAAADM1LDQ3VFYBYWdkVQQAAABCT05EVgFnYwFkVQQAAABCT05EYwEAAABiAAAAAAAA+H9kVQQAAABCT05EVgFhYwIAAABjAVYBZmNVAQAAAFMCAAAAVFYBYVYBZmdVAgAAAFNWAWdjAGFjGPz//2JUYBOgX7kWQGRVAwAAADUsN1YBZ2MAYWMY/P//YhhLrzhO3jFAZFUFAAAAMTcsODdUVgFhVGMBAAAAYwFWAWFWAWFWAWFWAWFUYwAAAABjAVYBYVYBYVYBYVYBYVYBZmdVAQAAAFNnZFUXAAAAZGVmYXVsdFJvd0F4aXNIaWVyYXJjaHlkVRAAAABaZWlsZW5oaWVyYXJjaGllVgFmZ1UCAAAAU2dkVQYAAABiaTYyMjlkVQwAAABDdXQgT2ZmIERhdGVkVQcAAABERE1NWVk4YwAAAABjAVYBYVYBYWdkVQUAAABiaTc1MGRVDAAAAEFzc2V0IC8gQm9uZGFjAQAAAGMBVgFhVgFhVGMAAAAAZ2RVBAAAAHJvb3RWAWFWAWZnVQEAAABTZ2RVCgAAADMxLzAzLzIwMjJWAWdjAGFjGPz//2IAAAAAwDPWQGRVCgAAADMxLzAzLzIwMjJWAWZnVQIAAABTZ2RVBQAAAEFTU0VUVgFnYwFkVQUAAABBU1NFVGMAAAAAYgAAAAAAAPh/ZFUFAAAAQVNTRVRWAWFjAgAAAGMBVgFhVgFhVgFhVgFhZ2RVBAAAAEJPTkRWAWdjAWRVBAAAAEJPTkRjAQAAAGIAAAAAAAD4f2RVBAAAAEJPTkRWAWFjAgAAAGMBVgFhVgFhVgFhVgFhVGMBAAAAYwBWAWFWAWFWAWFWAWFUYwAAAABjAFYBYVYBYVYBYVYBYWdkVQQAAAByb290VgFhVgFmZ1UBAAAAU2dkVQoAAAAzMS8wMy8yMDIyVgFnYwBhYxj8//9iAAAAAMAz1kBkVQoAAAAzMS8wMy8yMDIyVgFmZ1UCAAAAU2dkVQUAAABBU1NFVFYBZ2MBZFUFAAAAQVNTRVRjAAAAAGIAAAAAAAD4f2RVBQAAAEFTU0VUVgFhYwIAAABjAVYBYVYBYVYBYVYBYWdkVQQAAABCT05EVgFnYwFkVQQAAABCT05EYwEAAABiAAAAAAAA+H9kVQQAAABCT05EVgFhYwIAAABjAVYBYVYBYVYBYVYBYVRjAQAAAGMAVgFhVgFhVgFhVgFhVGMAAAAAYwBWAWFWAWFWAWFWAWFjAVRjAWMAYwBiAAAAAAAAAABWAWZVAgAAAFNkVQUAAABiaTY5OWRVBQAAAGJpNzA1VGMAYwBjAGFjQgUCAFYBYWRV4AUAADxSZXN1bHQgcmVmPSJkZDEwMj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QtMTRUMTE6NDY6NDUuMTY3WiI+PFZhcmlhYmxlcz48TnVtZXJpY1ZhcmlhYmxlIHZhcm5hbWU9ImJpNjIyOSIgbGFiZWw9IkN1dCBPZmYgRGF0ZSIgcmVmPSJiaTYyMjkiIGNvbHVtbj0iYzAiIGZvcm1hdD0iRERNTVlZOCIgdXNhZ2U9ImNhdGVnb3JpY2FsIi8+PFN0cmluZ1ZhcmlhYmxlIHZhcm5hbWU9ImJpNzUwIiBsYWJlbD0iQXNzZXQgLyBCb25kIiByZWY9ImJpNzUwIiBjb2x1bW49ImMxIi8+PE51bWVyaWNWYXJpYWJsZSB2YXJuYW1lPSJiaTcwNSIgbGFiZWw9IkF2ZXJhZ2UgTGlmZSIgcmVmPSJiaTcwNSIgY29sdW1uPSJjMiIgZm9ybWF0PSJDT01NQTMyLjIiIHVzYWdlPSJxdWFudGl0YXRpdmUiIGRlZmluZWRBZ2dyZWdhdGlvbj0ic3VtIi8+PE51bWVyaWNWYXJpYWJsZSB2YXJuYW1lPSJiaTY5OSIgbGFiZWw9IldlaWdodGVkIEF2ZXJhZ2UgTGlmZSAoaW4geWVhcnMpIiByZWY9ImJpNjk5IiBjb2x1bW49ImMzIiBmb3JtYXQ9IkNPTU1BMTIuMS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C9Db2x1bW5zPjxEYXRhIGZvcm1hdD0iQ1NWIiByb3dDb3VudD0iMyIgYXZhaWxhYmxlUm93Q291bnQ9IjMiIHNpemU9IjE0MyIgZGF0YUxheW91dD0ibWluaW1hbCIgZ3JhbmRUb3RhbD0iZmFsc2UiIGlzSW5kZXhlZD0idHJ1ZSIgY29udGVudEtleT0iU1hUM0dWQ0dJREZRNFBDTlBVRDM3NERJUU9NNTZaWTciPjwhW0NEQVRBWzIyNzM1LjAsLTEwMCw1My4zMzc0ODcxMTczMDM0Niw3Ljk1MzIyNDQ5NzA2NDkxMwoyMjczNS4wLDAsMzUuNDY5MTA2MDUzMDgyODI1LDkuNjA2MDMwMTUwMjc1OTQ1CjIyNzM1LjAsMSwxNy44NjgzODEwNjQyMjA2NDIsNS42ODEwMjg4NDQwNTM4NzMKXV0+PC9EYXRhPjxTdHJpbmdUYWJsZSBmb3JtYXQ9IkNTViIgcm93Q291bnQ9IjIiIHNpemU9IjE1IiBjb250ZW50S2V5PSJQRzVDNk5aNzNVTTdBVFFER09CVlFHSURCUU5WNzVRWCI+PCFbQ0RBVEFbIkFTU0VUIgoiQk9ORCIKXV0+PC9TdHJpbmdUYWJsZT48L1Jlc3VsdD5WAWFjAGMAYwBjAWMAYwBjAFYBYWMAAAAAYwBjAF1FTkRfUkMr</data>
</ReportState>
</file>

<file path=customXml/item34.xml><?xml version="1.0" encoding="utf-8"?>
<ReportState xmlns="sas.reportstate">
  <data type="reportstate">Q0VDU19TVEFSVFtWAWdVAAAAAFNUXUVORF9DRUNTKys=</data>
</ReportState>
</file>

<file path=customXml/item35.xml><?xml version="1.0" encoding="utf-8"?>
<ReportState xmlns="sas.reportstate">
  <data type="reportstate">UkNfU1RBUlRbVgVnZ1VjAgAAAFNnYwIAAABjAAAAAGRVBgAAAHZlMTIzNmRVAAAAAGMAAAAAZ5lmVQEAAABTVgFnmGRVBgAAAGJpNjkzMGRVEgAAAFJlZmluYW5jaW5nIE1hcmtlcmFWAWdjAWRVAgAAADcxYxj8//9iAAAAAAAA+H9kVQIAAAA3MWMBAAAAVGMIAAAAYWMAZ2MCAAAAYwAAAABkVQUAAAB2ZTcyM2RVAAAAAGMAAAAAZ5lmVQEAAABTVgFnmGRVBgAAAGJpNjkyOWRVDAAAAEN1dCBPZmYgRGF0ZWFWAWdjAGFjGPz//2IAAAAAwDPWQGRVCgAAADMxLzAzLzIwMjJjAQAAAFRjCAAAAGFjAFRWAWZVAgAAAFNkVQUAAABiaTcxOWRVBQAAAGJpNzIwVFYBYVYBZ2RVBgAAAGRkMTAzOVYBZlUEAAAAU2RVBQAAAEFTU0VUZFUEAAAAQk9ORGRVAwAAAENIRmRVAwAAAEVVUlRWAWZnVQMAAABTVgFnwGMBAAAAZFUFAAAAYmk3MTlkVQwAAABBc3NldCAvIEJvbmRhYxgAAABWAWFWAWZjVQYAAABTAAAAAAAAAAAAAAAAAQAAAAEAAAABAAAAVGMBAAAAYgYAAABiAAAAAAAA+H9iAAAAAAAA+H9iAAAAAAAA+H9iAAAAAAAA+H9iAAAAAAAA+H9hYwBjAGMAYwFWAWfAYwEAAABkVQUAAABiaTcyMGRVCAAAAEN1cnJlbmN5YWMYAAAAVgFhVgFmY1UGAAAAU5z///8CAAAAAwAAAJz///8CAAAAAwAAAFRjAQAAAGIGAAAAYgAAAAAAAPh/YgAAAAAAAPh/YgAAAAAAAPh/YgAAAAAAAPh/YgAAAAAAAPh/YWMAYwBjAGMBVgFnwGMAAAAAZFUGAAAAYmkxMDE3ZFUHAAAAQmFsYW5jZWRVCQAAAENPTU1BMzIuMmMAAAAAVgFmY1UGAAAAUy2c6FpgMBdCtcx87uv1zkHItXT7sDgWQrgoOdAl3hBC4MxRsPI5p0Eehdjqsa8QQlRWAWFjAgAAAGIGAAAAYgAAAAAAAPh/YgAAAAAAAPh/YgAAAAAAAPh/YgAAAAAAAPh/YgAAAAAAAPh/YWMAYwBjAGMBVGegYVYBZWNVAAAAAFNUYVYBYWMGAAAAYgYAAABjAWMAYgAAAAAAAAAAVgFhVgFhVgNnZ2RVBgAAAGRkMTAzOVYBYVYBZmdVAgAAAFNnZFUFAAAAQVNTRVRWAWdjAWRVBQAAAEFTU0VUYwAAAABiAAAAAAAA+H9kVQUAAABBU1NFVFYBZmdVAwAAAFNnZFULAAAATUFUQ0hFU19BTExWAWdjAWRVCwAAAE1BVENIRVNfQUxMY5z///9iAAAAAAAA+H9kVQsAAABNQVRDSEVTX0FMTFYBYWMCAAAAYwFWAWZjVQEAAABTAAAAAFRWAWFWAWZnVQEAAABTVgFnYwBhYxj8//9iLZzoWmAwF0JkVRQAAAAyNMKgODk4wqA5NjfCoDIyNiwxNVRWAWFnZFUDAAAAQ0hGVgFnYwFkVQMAAABDSEZjAgAAAGIAAAAAAAD4f2RVAwAAAENIRlYBYWMCAAAAYwFWAWZjVQEAAABTAQAAAFRWAWFWAWZnVQEAAABTVgFnYwBhYxj8//9itcx87uv1zkFkVRMAAAAxwqAwMzjCoDg2NsKgMzk2LDk3VFYBYWdkVQMAAABFVVJWAWdjAWRVAwAAAEVVUmMDAAAAYgAAAAAAAPh/ZFUDAAAARVVSVgFhYwIAAABjAVYBZmNVAQAAAFMCAAAAVFYBYVYBZmdVAQAAAFNWAWdjAGFjGPz//2LItXT7sDgWQmRVFAAAADIzwqA4NjDCoDEwMMKgODI5LDE4VFYBYVRjAQAAAGMBVgFhVgFhVgFhVgFhZ2RVBAAAAEJPTkRWAWdjAWRVBAAAAEJPTkRjAQAAAGIAAAAAAAD4f2RVBAAAAEJPTkRWAWZnVQMAAABTZ2RVCwAAAE1BVENIRVNfQUxMVgFnYwFkVQsAAABNQVRDSEVTX0FMTGOc////YgAAAAAAAPh/ZFULAAAATUFUQ0hFU19BTExWAWFjAgAAAGMBVgFmY1UBAAAAUwMAAABUVgFhVgFmZ1UBAAAAU1YBZ2MAYWMY/P//YrgoOdAl3hBCZFUUAAAAMTjCoDExMcKgNjI0wqAyMDYsMjlUVgFhZ2RVAwAAAENIRlYBZ2MBZFUDAAAAQ0hGYwIAAABiAAAAAAAA+H9kVQMAAABDSEZWAWFjAgAAAGMBVgFmY1UBAAAAUwQAAABUVgFhVgFmZ1UBAAAAU1YBZ2MAYWMY/P//YuDMUbDyOadBZFUQAAAAMTk0wqA4MzbCoDgyNCwxNlRWAWFnZFUDAAAARVVSVgFnYwFkVQMAAABFVVJjAwAAAGIAAAAAAAD4f2RVAwAAAEVVUlYBYWMCAAAAYwFWAWZjVQEAAABTBQAAAFRWAWFWAWZnVQEAAABTVgFnYwBhYxj8//9iHoXY6rGvEEJkVRQAAAAxN8KgOTE2wqA3ODfCoDM4MiwxM1RWAWFUYwEAAABjAVYBYVYBYVYBYVYBYVRjAAAAAGMBVgFhVgFhVgFhVgFhVgFmZ1UBAAAAU2dkVRcAAABkZWZhdWx0Um93QXhpc0hpZXJhcmNoeWRVEAAAAFplaWxlbmhpZXJhcmNoaWVWAWZnVQIAAABTZ2RVBQAAAGJpNzE5ZFUMAAAAQXNzZXQgLyBCb25kYWMBAAAAYwFWAWFWAWFnZFUFAAAAYmk3MjBkVQgAAABDdXJyZW5jeWFjAQAAAGMBVgFhVgFhVGMAAAAAZ2RVBAAAAHJvb3RWAWFWAWZnVQIAAABTZ2RVBQAAAEFTU0VUVgFnYwFkVQUAAABBU1NFVGMAAAAAYgAAAAAAAPh/ZFUFAAAAQVNTRVRWAWZnVQIAAABTZ2RVAwAAAENIRlYBZ2MBZFUDAAAAQ0hGYwIAAABiAAAAAAAA+H9kVQMAAABDSEZWAWFjAgAAAGMBVgFhVgFhVgFhVgFhZ2RVAwAAAEVVUlYBZ2MBZFUDAAAARVVSYwMAAABiAAAAAAAA+H9kVQMAAABFVVJWAWFjAgAAAGMBVgFhVgFhVgFhVgFhVGMBAAAAYwBWAWFWAWFWAWFWAWFnZFUEAAAAQk9ORFYBZ2MBZFUEAAAAQk9ORGMBAAAAYgAAAAAAAPh/ZFUEAAAAQk9ORFYBZmdVAgAAAFNnZFUDAAAAQ0hGVgFnYwFkVQMAAABDSEZjAgAAAGIAAAAAAAD4f2RVAwAAAENIRlYBYWMCAAAAYwFWAWFWAWFWAWFWAWFnZFUDAAAARVVSVgFnYwFkVQMAAABFVVJjAwAAAGIAAAAAAAD4f2RVAwAAAEVVUlYBYWMCAAAAYwFWAWFWAWFWAWFWAWFUYwEAAABjAFYBYVYBYVYBYVYBYVRjAAAAAGMAVgFhVgFhVgFhVgFhZ2RVBAAAAHJvb3RWAWFWAWZnVQIAAABTZ2RVBQAAAEFTU0VUVgFnYwFkVQUAAABBU1NFVGMAAAAAYgAAAAAAAPh/ZFUFAAAAQVNTRVRWAWZnVQIAAABTZ2RVAwAAAENIRlYBZ2MBZFUDAAAAQ0hGYwIAAABiAAAAAAAA+H9kVQMAAABDSEZWAWFjAgAAAGMBVgFhVgFhVgFhVgFhZ2RVAwAAAEVVUlYBZ2MBZFUDAAAARVVSYwMAAABiAAAAAAAA+H9kVQMAAABFVVJWAWFjAgAAAGMBVgFhVgFhVgFhVgFhVGMBAAAAYwBWAWFWAWFWAWFWAWFnZFUEAAAAQk9ORFYBZ2MBZFUEAAAAQk9ORGMBAAAAYgAAAAAAAPh/ZFUEAAAAQk9ORFYBZmdVAgAAAFNnZFUDAAAAQ0hGVgFnYwFkVQMAAABDSEZjAgAAAGIAAAAAAAD4f2RVAwAAAENIRlYBYWMCAAAAYwFWAWFWAWFWAWFWAWFnZFUDAAAARVVSVgFnYwFkVQMAAABFVVJjAwAAAGIAAAAAAAD4f2RVAwAAAEVVUlYBYWMCAAAAYwFWAWFWAWFWAWFWAWFUYwEAAABjAFYBYVYBYVYBYVYBYVRjAAAAAGMAVgFhVgFhVgFhVgFhYwFUYwFjAGMAYgAAAAAAAAAAVgFmVQEAAABTZFUGAAAAYmkxMDE3VGMAYwBjAGFjQgUCAFYBYWRV/wQAADxSZXN1bHQgcmVmPSJkZDEwMz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QtMTRUMTE6NDY6NDUuMTY3WiI+PFZhcmlhYmxlcz48U3RyaW5nVmFyaWFibGUgdmFybmFtZT0iYmk3MTkiIGxhYmVsPSJBc3NldCAvIEJvbmQiIHJlZj0iYmk3MTkiIGNvbHVtbj0iYzAiLz48U3RyaW5nVmFyaWFibGUgdmFybmFtZT0iYmk3MjAiIGxhYmVsPSJDdXJyZW5jeSIgcmVmPSJiaTcyMCIgY29sdW1uPSJjMSIvPjxOdW1lcmljVmFyaWFibGUgdmFybmFtZT0iYmkxMDE3IiBsYWJlbD0iQmFsYW5jZSIgcmVmPSJiaTEwMTciIGNvbHVtbj0iYzIiIGZvcm1hdD0iQ09NTUEzMi4yIiB1c2FnZT0icXVhbnRpdGF0aXZlIiBkZWZpbmVkQWdncmVnYXRpb249InN1bSIvPjwvVmFyaWFibGVzPjxDb2x1bW5zPjxTdHJpbmdDb2x1bW4gY29sbmFtZT0iYzAiIGVuY29kaW5nPSJ0ZXh0IiBtYXhMZW5ndGg9IjEiLz48U3RyaW5nQ29sdW1uIGNvbG5hbWU9ImMxIiBlbmNvZGluZz0idGV4dCIgbWF4TGVuZ3RoPSIxIi8+PE51bWVyaWNDb2x1bW4gY29sbmFtZT0iYzIiIGVuY29kaW5nPSJ0ZXh0IiBkYXRhVHlwZT0iZG91YmxlIi8+PC9Db2x1bW5zPjxEYXRhIGZvcm1hdD0iQ1NWIiByb3dDb3VudD0iNiIgYXZhaWxhYmxlUm93Q291bnQ9IjYiIHNpemU9IjE1OCIgZGF0YUxheW91dD0ibWluaW1hbCIgZ3JhbmRUb3RhbD0iZmFsc2UiIGlzSW5kZXhlZD0idHJ1ZSIgY29udGVudEtleT0iR1FSVDIyRU82V1lGSzRUVUpLUDJWSllVVk5XTlBMN1UiPjwhW0NEQVRBWzAsLTEwMCwyLjQ4OTg5NjcyMjYxNTI1MTVFMTAKMCwyLDEuMDM4ODY2Mzk2OTc0OTk3MkU5CjAsMywyLjM4NjAxMDA4MjkxNzc1MkUxMAoxLC0xMDAsMS44MTExNjI0MjA2Mjg5NzY0RTEwCjEsMiwxLjk0ODM2ODI0MTU5NzY2MkU4CjEsMywxLjc5MTY3ODczODIxMjk5OTdFMTAKXV0+PC9EYXRhPjxTdHJpbmdUYWJsZSBmb3JtYXQ9IkNTViIgcm93Q291bnQ9IjQiIHNpemU9IjI3IiBjb250ZW50S2V5PSJERUJSQjZIQU9ZUFRDTEdVVllUNVhWN05PVlBMSkZINyI+PCFbQ0RBVEFbIkFTU0VUIgoiQk9ORCIKIkNIRiIKIkVVUiIKXV0+PC9TdHJpbmdUYWJsZT48L1Jlc3VsdD5WAWFjAGMAYwBjAWMAYwBjAFYBYWMAAAAAYwBjAF1FTkRfUkMr</data>
</ReportState>
</file>

<file path=customXml/item36.xml><?xml version="1.0" encoding="utf-8"?>
<ReportState xmlns="sas.reportstate">
  <data type="reportstate">UkNfU1RBUlRbVgVnZ1VjAgAAAFNnYwIAAABjAAAAAGRVBgAAAHZlMTIzNmRVAAAAAGMAAAAAZ5lmVQEAAABTVgFnmGRVBgAAAGJpNjkyNGRVEgAAAFJlZmluYW5jaW5nIE1hcmtlcmFWAWdjAWRVAgAAADcxYxj8//9iAAAAAAAA+H9kVQIAAAA3MWMBAAAAVGMIAAAAYWMAZ2MCAAAAYwAAAABkVQUAAAB2ZTcyM2RVAAAAAGMAAAAAZ5lmVQEAAABTVgFnmGRVBgAAAGJpNjkyM2RVDAAAAEN1dCBPZmYgRGF0ZWFWAWdjAGFjGPz//2IAAAAAwDPWQGRVCgAAADMxLzAzLzIwMjJjAQAAAFRjCAAAAGFjAFRWAWZVAgAAAFNkVQUAAABiaTczOWRVBQAAAGJpNzUzVFYBYVYBZ2RVBQAAAGRkNzM4VgFmVQMAAABTZFUEAAAAQk9ORGRVAwAAAEZpeGRVBQAAAG1tVmFyVFYBZmdVAwAAAFNWAWfAYwEAAABkVQUAAABiaTczOWRVDAAAAEFzc2V0IC8gQm9uZGFjGAAAAFYBYVYBZmNVAgAAAFMAAAAAAAAAAFRjAQAAAGICAAAAYgAAAAAAAPh/YgAAAAAAAPh/YgAAAAAAAPh/YgAAAAAAAPh/Yv///////+9/ZFUEAAAAQk9ORGMAYwBjAGMAVgFnwGMBAAAAZFUFAAAAYmk3NTNkVRYAAABJbnRlcmVzdCBSYXRlIEJlaGF2aW9yYWMYAAAAVgFhVgFmY1UCAAAAUwEAAAACAAAAVGMBAAAAYgIAAABiAAAAAAAA+H9iAAAAAAAA+H9iAAAAAAAA+H9iAAAAAAAA+H9i////////739kVQUAAABtbVZhcmMAYwBjAGMAVgFnwGMAAAAAZFUFAAAAYmk3NTVkVQcAAABCYWxhbmNlZFUJAAAAQ09NTUEzMi4yYwAAAABWAWZjVQIAAABTNEchDmFOAEI9ClGS6m0BQlRWAWFjAgAAAGICAAAAYjRHIQ5hTgBCYjRHIQ5hTgBCYj0KUZLqbQFCYgAAAAAAAPh/YrgoOdAl3hBCYWMAYwBjAGMAVGegZmNVAgAAAFMAAFRWAWVjVQAAAABTVGFWAWFjAgAAAGICAAAAYwFjAGIAAAAAAAAAAFYBYVYBYVYDYWFjQgQABFYBYWRVsAQAADxSZXN1bHQgcmVmPSJkZDcz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NS4xNjdaIj48VmFyaWFibGVzPjxTdHJpbmdWYXJpYWJsZSB2YXJuYW1lPSJiaTczOSIgbGFiZWw9IkFzc2V0IC8gQm9uZCIgcmVmPSJiaTczOSIgY29sdW1uPSJjMCIvPjxTdHJpbmdWYXJpYWJsZSB2YXJuYW1lPSJiaTc1MyIgbGFiZWw9IkludGVyZXN0IFJhdGUgQmVoYXZpb3IiIHJlZj0iYmk3NTMiIGNvbHVtbj0iYzEiLz48TnVtZXJpY1ZhcmlhYmxlIHZhcm5hbWU9ImJpNzU1IiBsYWJlbD0iQmFsYW5jZSIgcmVmPSJiaTc1NS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zIiBhdmFpbGFibGVSb3dDb3VudD0iMyIgc2l6ZT0iNzYiIGRhdGFMYXlvdXQ9Im1pbmltYWwiIGdyYW5kVG90YWw9InRydWUiIGlzSW5kZXhlZD0idHJ1ZSIgY29udGVudEtleT0iNzRER0EzUFlJSlVXUVFNSVJHUjRTSlZHQloyNDRES0giPjwhW0NEQVRBWzAsMSw4Ljc1NDMwNzUyNDE1OTc2N0U5CjAsMiw5LjM1NzMxNjY4MjEzRTkKLTEwMCwtMTAwLDEuODExMTYyNDIwNjI4OTc2NEUxMApdXT48L0RhdGE+PFN0cmluZ1RhYmxlIGZvcm1hdD0iQ1NWIiByb3dDb3VudD0iMyIgc2l6ZT0iMjEiIGNvbnRlbnRLZXk9Ik1IRDRFM0RWRVlDSkFYM0xTREdGVkFJTUlGWUY3WFI1Ij48IVtDREFUQVsiQk9ORCIKIkZpeCIKIm1tVmFyIgpdXT48L1N0cmluZ1RhYmxlPjwvUmVzdWx0PlYBYWMAYwBjAGMBYwBjAGMAVgFhYwEAAABjAGMAXUVORF9SQys=</data>
</ReportState>
</file>

<file path=customXml/item37.xml><?xml version="1.0" encoding="utf-8"?>
<ReportState xmlns="sas.reportstate">
  <data type="reportstate">Q0VDU19TVEFSVFtWAWdVAAAAAFNUXUVORF9DRUNTKys=</data>
</ReportState>
</file>

<file path=customXml/item38.xml><?xml version="1.0" encoding="utf-8"?>
<ReportState xmlns="sas.reportstate">
  <data type="reportstate">UkNfU1RBUlRbVgVnZ1VjAgAAAFNnYwIAAABjAAAAAGRVBgAAAHZlMTIzNmRVAAAAAGMAAAAAZ5lmVQEAAABTVgFnmGRVBgAAAGJpNjk2MGRVEgAAAFJlZmluYW5jaW5nIE1hcmtlcmFWAWdjAWRVAgAAADcxYxj8//9iAAAAAAAA+H9kVQIAAAA3MWMBAAAAVGMIAAAAYWMAZ2MCAAAAYwAAAABkVQUAAAB2ZTcyM2RVAAAAAGMAAAAAZ5lmVQEAAABTVgFnmGRVBgAAAGJpNDY4NGRVDAAAAEN1dCBPZmYgRGF0ZWFWAWdjAGFjGPz//2IAAAAAwDPWQGRVCgAAADMxLzAzLzIwMjJjAQAAAFRjCAAAAGFjAFRWAWZVAwAAAFNkVQYAAABiaTQ3MzhkVQYAAABiaTQ1MDJkVQYAAABiaTQ2ODRUVgFhVgFnZFUGAAAAZGQ0NjkxVgFmVQIAAABTZFUcAAAARG9tZXN0aWMgKENvdW50cnkgb2YgSXNzdWVyKWRVAgAAAEVVVFYBZmdVBAAAAFNWAWfAYwAAAABkVQYAAABiaTQ2ODRkVRMAAABKb2luZWQgQ3V0IE9mZiBEYXRlZFUFAAAAREFURTljGAAAAFYBZmNVAwAAAFMAAAAAwDPWQAAAAADAM9ZAAAAAAMAz1kBUVgFhYwEAAABiAwAAAGIAAAAAAAD4f2IAAAAAAAD4f2IAAAAAAAD4f2IAAAAAAAD4f2IAAAAAAAD4f2FjAGMAYwBjAVYBZ8BjAQAAAGRVBgAAAGJpNDczOGRVAgAAAEVVYWMYAAAAVgFhVgFmY1UDAAAAU5z///8BAAAAAQAAAFRjAQAAAGIDAAAAYgAAAAAAAPh/YgAAAAAAAPh/YgAAAAAAAPh/YgAAAAAAAPh/YgAAAAAAAPh/YWMAYwBjAGMBVgFnwGMBAAAAZFUGAAAAYmk0NTAyZFUbAAAAU3Vic3RpdHV0ZSBBc3NldHMgLSBDb3VudHJ5YWMYAAAAVgFhVgFmY1UDAAAAU5z///+c////AAAAAFRjAQAAAGIDAAAAYgAAAAAAAPh/YgAAAAAAAPh/YgAAAAAAAPh/YgAAAAAAAPh/YgAAAAAAAPh/YWMAYwBjAGMBVgFnwGMAAAAAZFUGAAAAYmk0NDk5ZFUMAAAATm9taW5hbCAobW4pZFUIAAAAQ09NTUExMi5jAAAAAFYBZmNVAwAAAFMAAAAAADB4QAAAAAAAMHhAAAAAAAAweEBUVgFhYwIAAABiAwAAAGIAAAAAAAD4f2IAAAAAAAD4f2IAAAAAAAD4f2IAAAAAAAD4f2IAAAAAAAD4f2FjAGMAYwBjAVRnoGFWAWVjVQAAAABTVGFWAWFjAwAAAGIDAAAAYwFjAGIAAAAAAAAAAFYBYVYBYVYDZ2dkVQYAAABkZDQ2OTFWAWFWAWZnVQIAAABTZ2RVCwAAAE1BVENIRVNfQUxMVgFnYwFkVQsAAABNQVRDSEVTX0FMTGOc////YgAAAAAAAPh/ZFULAAAATUFUQ0hFU19BTExWAWZnVQEAAABTZ2RVCwAAAE1BVENIRVNfQUxMVgFnYwFkVQsAAABNQVRDSEVTX0FMTGOc////YgAAAAAAAPh/ZFULAAAATUFUQ0hFU19BTExWAWZnVQEAAABTZ2RVDgAAADMxLiBNw6RyeiAyMDIyVgFnYwBhYxj8//9iAAAAAMAz1kBkVQ4AAAAzMS4gTcOkcnogMjAyMlYBYWMDAAAAYwFWAWZjVQEAAABTAAAAAFRWAWFWAWZnVQEAAABTVgFnYwBhYxj8//9iAAAAAAAweEBkVQMAAAAzODdUVgFhVGMCAAAAYwFWAWFWAWFWAWFWAWFUYwEAAABjAVYBYVYBYVYBYVYBYWdkVQIAAABFVVYBZ2MBZFUCAAAARVVjAQAAAGIAAAAAAAD4f2RVAgAAAEVVVgFmZ1UCAAAAU2dkVQsAAABNQVRDSEVTX0FMTFYBZ2MBZFULAAAATUFUQ0hFU19BTExjnP///2IAAAAAAAD4f2RVCwAAAE1BVENIRVNfQUxMVgFmZ1UBAAAAU2dkVQ4AAAAzMS4gTcOkcnogMjAyMlYBZ2MAYWMY/P//YgAAAADAM9ZAZFUOAAAAMzEuIE3DpHJ6IDIwMjJWAWFjAwAAAGMBVgFmY1UBAAAAUwEAAABUVgFhVgFmZ1UBAAAAU1YBZ2MAYWMY/P//YgAAAAAAMHhAZFUDAAAAMzg3VFYBYVRjAgAAAGMBVgFhVgFhVgFhVgFhZ2RVHAAAAERvbWVzdGljIChDb3VudHJ5IG9mIElzc3VlcilWAWdjAWRVHAAAAERvbWVzdGljIChDb3VudHJ5IG9mIElzc3VlciljAAAAAGIAAAAAAAD4f2RVHAAAAERvbWVzdGljIChDb3VudHJ5IG9mIElzc3VlcilWAWZnVQEAAABTZ2RVDgAAADMxLiBNw6RyeiAyMDIyVgFnYwBhYxj8//9iAAAAAMAz1kBkVQ4AAAAzMS4gTcOkcnogMjAyMlYBYWMDAAAAYwFWAWZjVQEAAABTAgAAAFRWAWFWAWZnVQEAAABTVgFnYwBhYxj8//9iAAAAAAAweEBkVQMAAAAzODdUVgFhVGMCAAAAYwFWAWFWAWFWAWFWAWFUYwEAAABjAVYBYVYBYVYBYVYBYVRjAAAAAGMBVgFhVgFhVgFhVgFhVgFmZ1UCAAAAU2dkVRcAAABkZWZhdWx0Um93QXhpc0hpZXJhcmNoeWRVEAAAAFplaWxlbmhpZXJhcmNoaWVWAWZnVQIAAABTZ2RVBgAAAGJpNDczOGRVAgAAAEVVYWMBAAAAYwFWAWFWAWFnZFUGAAAAYmk0NTAyZFUbAAAAU3Vic3RpdHV0ZSBBc3NldHMgLSBDb3VudHJ5YWMBAAAAYwFWAWFWAWFUYwAAAABnZFUEAAAAcm9vdFYBYVYBZmdVAQAAAFNnZFUCAAAARVVWAWdjAWRVAgAAAEVVYwEAAABiAAAAAAAA+H9kVQIAAABFVVYBZmdVAQAAAFNnZFUcAAAARG9tZXN0aWMgKENvdW50cnkgb2YgSXNzdWVyKVYBZ2MBZFUcAAAARG9tZXN0aWMgKENvdW50cnkgb2YgSXNzdWVyKWMAAAAAYgAAAAAAAPh/ZFUcAAAARG9tZXN0aWMgKENvdW50cnkgb2YgSXNzdWVyKVYBYWMCAAAAYwFWAWFWAWFWAWFWAWFUYwEAAABjAFYBYVYBYVYBYVYBYVRjAAAAAGMAVgFhVgFhVgFhVgFhZ2RVBAAAAHJvb3RWAWFWAWZnVQEAAABTZ2RVAgAAAEVVVgFnYwFkVQIAAABFVWMBAAAAYgAAAAAAAPh/ZFUCAAAARVVWAWZnVQEAAABTZ2RVHAAAAERvbWVzdGljIChDb3VudHJ5IG9mIElzc3VlcilWAWdjAWRVHAAAAERvbWVzdGljIChDb3VudHJ5IG9mIElzc3VlciljAAAAAGIAAAAAAAD4f2RVHAAAAERvbWVzdGljIChDb3VudHJ5IG9mIElzc3VlcilWAWFjAgAAAGMBVgFhVgFhVgFhVgFhVGMBAAAAYwBWAWFWAWFWAWFWAWFUYwAAAABjAFYBYVYBYVYBYVYBYWMBZ2RVGgAAAGRlZmF1bHRDb2x1bW5BeGlzSGllcmFyY2h5ZFURAAAAU3BhbHRlbmhpZXJhcmNoaWVWAWZnVQEAAABTZ2RVBgAAAGJpNDY4NGRVEwAAAEpvaW5lZCBDdXQgT2ZmIERhdGVkVQUAAABEQVRFOWMAAAAAYwFWAWFWAWFUYwAAAABnZFUEAAAAcm9vdFYBYVYBZmdVAQAAAFNnZFUOAAAAMzEuIE3DpHJ6IDIwMjJWAWdjAGFjGPz//2IAAAAAwDPWQGRVDgAAADMxLiBNw6RyeiAyMDIyVgFhYwEAAABjAVYBYVYBYVYBYVYBYVRjAAAAAGMAVgFhVgFhVgFhVgFhZ2RVBAAAAHJvb3RWAWFWAWZnVQEAAABTZ2RVDgAAADMxLiBNw6RyeiAyMDIyVgFnYwBhYxj8//9iAAAAAMAz1kBkVQ4AAAAzMS4gTcOkcnogMjAyMlYBYWMBAAAAYwFWAWFWAWFWAWFWAWFUYwAAAABjAFYBYVYBYVYBYVYBYWMBVGMBYwBjAGIAAAAAAAAAAFYBZlUBAAAAU2RVBgAAAGJpNDQ5OVRjAGMAYwBhY0IFAgBWAWFkVZUFAAA8UmVzdWx0IHJlZj0iZGQ0Njk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3LjA1N1oiPjxWYXJpYWJsZXM+PE51bWVyaWNWYXJpYWJsZSB2YXJuYW1lPSJiaTQ2ODQiIGxhYmVsPSJKb2luZWQgQ3V0IE9mZiBEYXRlIiByZWY9ImJpNDY4NCIgY29sdW1uPSJjMCIgZm9ybWF0PSJEQVRFOSIgdXNhZ2U9ImNhdGVnb3JpY2FsIi8+PFN0cmluZ1ZhcmlhYmxlIHZhcm5hbWU9ImJpNDczOCIgbGFiZWw9IkVVIiByZWY9ImJpNDczOCIgY29sdW1uPSJjMSIvPjxTdHJpbmdWYXJpYWJsZSB2YXJuYW1lPSJiaTQ1MDIiIGxhYmVsPSJTdWJzdGl0dXRlIEFzc2V0cyAtIENvdW50cnkiIHJlZj0iYmk0NTAyIiBjb2x1bW49ImMyIiBzb3J0T249ImN1c3RvbSIgY3VzdG9tU29ydD0iY3M0NTA1Ii8+PE51bWVyaWNWYXJpYWJsZSB2YXJuYW1lPSJiaTQ0OTkiIGxhYmVsPSJOb21pbmFsIChtbikiIHJlZj0iYmk0NDk5IiBjb2x1bW49ImMzIiBmb3JtYXQ9IkNPTU1BMTIuIiB1c2FnZT0icXVhbnRpdGF0aXZlIiBkZWZpbmVkQWdncmVnYXRpb249InN1bSIvPjwvVmFyaWFibGVzPjxDb2x1bW5zPjxOdW1lcmljQ29sdW1uIGNvbG5hbWU9ImMwIiBlbmNvZGluZz0idGV4dCIgZGF0YVR5cGU9ImRhdGUiLz48U3RyaW5nQ29sdW1uIGNvbG5hbWU9ImMxIiBlbmNvZGluZz0idGV4dCIgbWF4TGVuZ3RoPSIxIi8+PFN0cmluZ0NvbHVtbiBjb2xuYW1lPSJjMiIgZW5jb2Rpbmc9InRleHQiIG1heExlbmd0aD0iMSIvPjxOdW1lcmljQ29sdW1uIGNvbG5hbWU9ImMzIiBlbmNvZGluZz0idGV4dCIgZGF0YVR5cGU9ImRvdWJsZSIvPjwvQ29sdW1ucz48RGF0YSBmb3JtYXQ9IkNTViIgcm93Q291bnQ9IjMiIGF2YWlsYWJsZVJvd0NvdW50PSIzIiBzaXplPSI2MyIgZGF0YUxheW91dD0ibWluaW1hbCIgZ3JhbmRUb3RhbD0iZmFsc2UiIGlzSW5kZXhlZD0idHJ1ZSIgY29udGVudEtleT0iRlVVNDNJS1hOUzJYQVcyNDVFNU5QQkRXR1pIVUMyMlIiPjwhW0NEQVRBWzIyNzM1LjAsLTEwMCwtMTAwLDM4Ny4wCjIyNzM1LjAsMSwtMTAwLDM4Ny4wCjIyNzM1LjAsMSwwLDM4Ny4wCl1dPjwvRGF0YT48U3RyaW5nVGFibGUgZm9ybWF0PSJDU1YiIHJvd0NvdW50PSIyIiBzaXplPSIzNiIgY29udGVudEtleT0iN0lJWVNaRllTNkVZV0RUVDJCRElaT0YyM1ZBNjdNVjUiPjwhW0NEQVRBWyJEb21lc3RpYyAoQ291bnRyeSBvZiBJc3N1ZXIpIgoiRVUiCl1dPjwvU3RyaW5nVGFibGU+PC9SZXN1bHQ+VgFhYwBjAGMAYwFjAGMAYwBWAWFjAAAAAGMAYwBdRU5EX1JDKw==</data>
</ReportState>
</file>

<file path=customXml/item39.xml><?xml version="1.0" encoding="utf-8"?>
<ReportState xmlns="sas.reportstate">
  <data type="reportstate">UkNfU1RBUlRbVgVnZ1VjAgAAAFNnYwIAAABjAAAAAGRVBgAAAHZlMTIzNmRVAAAAAGMAAAAAZ5lmVQEAAABTVgFnmGRVBgAAAGJpNjkyNmRVEgAAAFJlZmluYW5jaW5nIE1hcmtlcmFWAWdjAWRVAgAAADcxYxj8//9iAAAAAAAA+H9kVQIAAAA3MWMBAAAAVGMIAAAAYWMAZ2MCAAAAYwAAAABkVQUAAAB2ZTcyM2RVAAAAAGMAAAAAZ5lmVQEAAABTVgFnmGRVBgAAAGJpNjkyNWRVDAAAAEN1dCBPZmYgRGF0ZWFWAWdjAGFjGPz//2IAAAAAwDPWQGRVCgAAADMxLzAzLzIwMjJjAQAAAFRjCAAAAGFjAFRWAWZVAQAAAFNkVQYAAABiaTEwMDhUVgFhVgFnZFUFAAAAZGQ4NDlWAWZVAQAAAFNkVQEAAABZVFYBZmdVAgAAAFNWAWfAYwEAAABkVQYAAABiaTEwMDhkVQ4AAABDQyBlbGlnaWJpbGl0eWFjGAAAAFYBYVYBZmNVAQAAAFMAAAAAVGMBAAAAYgEAAABiAAAAAAAA+H9iAAAAAAAA+H9iAAAAAAAA+H9iAAAAAAAA+H9iAAAAAAAA+H9kVQEAAABZYwBjAGMAYwBWAWfAYwAAAABkVQYAAABiaTEwNDdkVQwAAABOb21pbmFsIChtbilkVQgAAABDT01NQTEyLmMAAAAAVgFmY1UBAAAAU77RlB4VqaRAVFYBYWMCAAAAYgEAAABivtGUHhWppEBivtGUHhWppEBivtGUHhWppEBiAAAAAAAA+H9iAAAAAAAA+H9hYwBjAGMAYwBUZ6BmY1UBAAAAUwBUVgFlY1UAAAAAU1RhVgFhYwEAAABiAQAAAGMBYwBiAAAAAAAAAABWAWFWAWFWA2FhY0IEAARWAWFkVWYDAAA8UmVzdWx0IHJlZj0iZGQ4ND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QtMTRUMTE6NDY6NDAuODY3WiI+PFZhcmlhYmxlcz48U3RyaW5nVmFyaWFibGUgdmFybmFtZT0iYmkxMDA4IiBsYWJlbD0iQ0MgZWxpZ2liaWxpdHkiIHJlZj0iYmkxMDA4IiBjb2x1bW49ImMwIi8+PE51bWVyaWNWYXJpYWJsZSB2YXJuYW1lPSJiaTEwNDciIGxhYmVsPSJOb21pbmFsIChtbikiIHJlZj0iYmkxMDQ3IiBjb2x1bW49ImMxIiBmb3JtYXQ9IkNPTU1BMTIuIiB1c2FnZT0icXVhbnRpdGF0aXZlIiBkZWZpbmVkQWdncmVnYXRpb249InN1bSIvPjwvVmFyaWFibGVzPjxDb2x1bW5zPjxTdHJpbmdDb2x1bW4gY29sbmFtZT0iYzAiIGVuY29kaW5nPSJ0ZXh0IiBtYXhMZW5ndGg9IjMiLz48TnVtZXJpY0NvbHVtbiBjb2xuYW1lPSJjMSIgZW5jb2Rpbmc9InRleHQiIGRhdGFUeXBlPSJkb3VibGUiLz48L0NvbHVtbnM+PERhdGEgZm9ybWF0PSJDU1YiIHJvd0NvdW50PSIxIiBhdmFpbGFibGVSb3dDb3VudD0iMSIgc2l6ZT0iMjIiIGRhdGFMYXlvdXQ9Im1pbmltYWwiIGdyYW5kVG90YWw9ImZhbHNlIiBpc0luZGV4ZWQ9ImZhbHNlIiBjb250ZW50S2V5PSJQR1pVS1JEUEgzSU5NTFE2TEtaQ09DSDRFNU9NNFZNTCI+PCFbQ0RBVEFbIlkiLDI2NDQuNTQxMjQ4OTQxOTk3Cl1dPjwvRGF0YT48L1Jlc3VsdD5WAWFjAGMAYwBjAWMAYwBjAFYBYWMBAAAAYwBjAF1FTkRfUkMr</data>
</ReportState>
</file>

<file path=customXml/item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wNzowMTo1MloiIG5leHRVbmlxdWVOYW1lSW5kZXg9IjY5Mj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ODU4IiBiYXNlPSJiaTI5Ii8+CiAgICAgICAgICAgICAgICA8UmVsYXRpb25hbERhdGFJdGVtIG5hbWU9ImJpNjg1OS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ODYwIiBiYXNlPSJiaTg3MyIvPgogICAgICAgICAgICAgICAgPFJlbGF0aW9uYWxEYXRhSXRlbSBuYW1lPSJiaTY4NjE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ODYy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g2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ODY0IiBiYXNlPSJiaTI5Ii8+CiAgICAgICAgICAgICAgICA8UmVsYXRpb25hbERhdGFJdGVtIG5hbWU9ImJpNjg2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Nj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Y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Y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2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Nz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3MSIgYmFzZT0iYmkxMDU5Ii8+CiAgICAgICAgICAgICAgICA8UmVsYXRpb25hbERhdGFJdGVtIG5hbWU9ImJpNjg3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Nz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3NCIgYmFzZT0iYmkxMDU5Ii8+CiAgICAgICAgICAgICAgICA8UmVsYXRpb25hbERhdGFJdGVtIG5hbWU9ImJpNjg3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NzYiIGJhc2U9ImJpMTA1OSIvPgogICAgICAgICAgICAgICAgPFJlbGF0aW9uYWxEYXRhSXRlbSBuYW1lPSJiaTY4Nz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c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3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OD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g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g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OD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g0IiBiYXNlPSJiaTEwNTkiLz4KICAgICAgICAgICAgICAgIDxSZWxhdGlvbmFsRGF0YUl0ZW0gbmFtZT0iYmk2ODg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OD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OD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4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OD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OT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k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5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OT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OT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k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OT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OT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OT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5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TA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TA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5MD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kwMyIgYmFzZT0iYmk5MjQiLz4KICAgICAgICAgICAgICAgIDxSZWxhdGlvbmFsRGF0YUl0ZW0gbmFtZT0iYmk2OTA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5MDUiIGJhc2U9ImJpOTI0Ii8+CiAgICAgICAgICAgICAgICA8UmVsYXRpb25hbERhdGFJdGVtIG5hbWU9ImJpNjkw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TA3IiBiYXNlPSJiaTkyNCIvPgogICAgICAgICAgICAgICAgPFJlbGF0aW9uYWxEYXRhSXRlbSBuYW1lPSJiaTY5MD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kw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5MTAiIGJhc2U9ImJpOTI0Ii8+CiAgICAgICAgICAgICAgICA8UmVsYXRpb25hbERhdGFJdGVtIG5hbWU9ImJpNjkx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5MT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TE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5MT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kx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TE2IiBiYXNlPSJiaTMxIi8+CiAgICAgICAgICAgICAgICA8UmVsYXRpb25hbERhdGFJdGVtIG5hbWU9ImJpNjkx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TE4IiBiYXNlPSJiaTMxIi8+CiAgICAgICAgICAgICAgICA8UmVsYXRpb25hbERhdGFJdGVtIG5hbWU9ImJpNjkx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5Mj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TIxIiBiYXNlPSJiaTkyNCIvPgogICAgICAgICAgICAgICAgPFJlbGF0aW9uYWxEYXRhSXRlbSBuYW1lPSJiaTY5Mj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U4LGJpNjg1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YwLGJpNjg2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2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0LGJpNjg2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Y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j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Y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c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MSxiaTY4Nz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3NCxiaTY4Nz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2LGJpNjg3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c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z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4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0LGJpNjg4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g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4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5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OT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OT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5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k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kw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zLGJpNjkw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A1LGJpNjkw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NyxiaTY5MD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w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TEwLGJpNjkx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TE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TE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kx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TYsYmk2OTE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TgsYmk2OTE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5Mj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5MjEsYmk2OTI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3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4NT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g2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ODY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3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c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3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OD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Y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OT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g2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ODY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Nj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g1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k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4Nj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g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c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c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g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g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g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g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g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Y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Y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Y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4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3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3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3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3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4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OT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OD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k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5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OT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k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5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OT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k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kw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kw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kw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kw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kw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kx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kw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kw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kw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kx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5MD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5MD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5MT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5MT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5MT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5MT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5MT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5Mj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5Mj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TE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kx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5MT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ky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E1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E1VDA3OjAxOjUyLjI1MloiLz4KICAgICAgICAgICAgPC9FZGl0b3I+CiAgICAgICAgPC9FZGl0b3JzPgogICAgPC9IaXN0b3J5PgogICAgPFNBU1JlcG9ydFN0YXRlPgogICAgICAgIDxWaWV3IGN1cnJlbnRTZWN0aW9uPSJ2aTE0MjMi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Q3Jvc3N0YWJTdGF0ZSBlbGVtZW50PSJ2ZTE0NDIiPgogICAgICAgICAgICAgICAgPFNlbGVjdGlvbnM+CiAgICAgICAgICAgICAgICAgICAgPFNlbGVjdGlvbiByZXN1bHREZWZpbml0aW9uPSJkZDE0NDUiPmFuZChlcSgke2JpMTYyMn0sMjI1NTMpLGVxKCR7YmkxNDY1fSwnJmd0OzAgLSAmbHQ7PTEwMCwwMDAnKSk8L1NlbGVjdGlvbj4KICAgICAgICAgICAgICAgIDwvU2VsZWN0aW9ucz4KICAgICAgICAgICAgPC9Dcm9zc3RhYlN0YXRlPgogICAgICAgIDwvVmlzdWFsRWxlbWVudHM+CiAgICA8L1NBU1JlcG9ydFN0YXRlPgo8L1NBU1JlcG9ydD4K</data>
</ReportState>
</file>

<file path=customXml/item40.xml><?xml version="1.0" encoding="utf-8"?>
<ReportState xmlns="sas.reportstate">
  <data type="reportstate">U0NTX1NUQVJUW1YBZ1YBYV1FTkRfU0NTKys=</data>
</ReportState>
</file>

<file path=customXml/item41.xml><?xml version="1.0" encoding="utf-8"?>
<ReportState xmlns="sas.reportstate">
  <data type="reportstate">UEVDU19TVEFSVFtWAWdWAWZnVQEAAABTVgFnYwFkVQIAAAA3MWMY/P//YgAAAAAAAPh/ZFUCAAAANzFUY1UCAAAAUwAAVF1FTkRfUEVDUysr</data>
</ReportState>
</file>

<file path=customXml/item42.xml><?xml version="1.0" encoding="utf-8"?>
<ReportState xmlns="sas.reportstate">
  <data type="reportstate">UkNfU1RBUlRbVgVnZ1VjAgAAAFNnYwIAAABjAAAAAGRVBQAAAHZlNzIzZFUAAAAAYwAAAABnmWZVAQAAAFNWAWeYZFUGAAAAYmk2OTUzZFUMAAAAQ3V0IE9mZiBEYXRlYVYBZ2MAYWMY/P//YgAAAADAM9ZAZFUKAAAAMzEvMDMvMjAyMmMBAAAAVGMIAAAAYWMAZ2MQAAAAYwIAAABkVQYAAAB2ZTM1NDBkVQAAAABjAAAAAGeZZlUBAAAAU1YBZ5hkVQYAAABiaTM1MzZkVRIAAABSZWZpbmFuY2luZyBNYXJrZXJhVgFnYwFkVQIAAAA3MWMY/P//YgAAAAAAAPh/ZFUCAAAANzFjAQAAAFRjCAAAAGFjAFRWAWZVAQAAAFNkVQYAAABiaTM1MzZUVgFhVgFnZFUGAAAAZGQzNTM1VgFmVQEAAABTZFUCAAAANzFUVgFmZ1UBAAAAU1YBZ8BjAQAAAGRVBgAAAGJpMzUzNmRVEgAAAFJlZmluYW5jaW5nIE1hcmtlcmFjGAAAAFYBYVYBZmNVAQAAAFMAAAAAVGMBAAAAYgEAAABiAAAAAAAA+H9iAAAAAAAA+H9iAAAAAAAA+H9iAAAAAAAA+H9iAAAAAAAA+H9hYwBjAGMAYwFUZ6BhVgFhYVYBYWMBAAAAYgEAAABjAWMAYgAAAAAAAAAAVgFhVgFhVgNhYWNCBAIAVgFhZFWJAgAAPFJlc3VsdCByZWY9ImRkMzUzN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MC44NjdaIj48VmFyaWFibGVzPjxTdHJpbmdWYXJpYWJsZSB2YXJuYW1lPSJiaTM1MzYiIGxhYmVsPSJSZWZpbmFuY2luZyBNYXJrZXIiIHJlZj0iYmkzNTM2IiBjb2x1bW49ImMwIi8+PC9WYXJpYWJsZXM+PENvbHVtbnM+PFN0cmluZ0NvbHVtbiBjb2xuYW1lPSJjMCIgZW5jb2Rpbmc9InRleHQiIG1heExlbmd0aD0iNCIvPjwvQ29sdW1ucz48RGF0YSBmb3JtYXQ9IkNTViIgcm93Q291bnQ9IjEiIGF2YWlsYWJsZVJvd0NvdW50PSIxIiBzaXplPSI1IiBkYXRhTGF5b3V0PSJtaW5pbWFsIiBncmFuZFRvdGFsPSJmYWxzZSIgaXNJbmRleGVkPSJmYWxzZSIgY29udGVudEtleT0iNFhUWU1FWTQ3MzdWQ1VLRjIyNkhQQlRKWFFaVUU0NDIiPjwhW0NEQVRBWyI3MSIKXV0+PC9EYXRhPjwvUmVzdWx0PlYBYWMAYwBjAGMBYwBjAGMAVgFhYwAAAABjAGMAXUVORF9SQys=</data>
</ReportState>
</file>

<file path=customXml/item43.xml><?xml version="1.0" encoding="utf-8"?>
<ReportState xmlns="sas.reportstate">
  <data type="reportstate">Q0VDU19TVEFSVFtWAWdVAgAAAFNVAgAAAFNWAWZVAQAAAFNkVQsAAABSZXNpZGVudGlhbFRWAWZVAQAAAFNkVQoAAAAzMS8wMy8yMDIyVFRVAgAAAFNWAWZVAQAAAFNkVQsAAABSZXNpZGVudGlhbFRWAWZVAQAAAFNkVQoAAAAzMS8wMy8yMDIyVFRUXUVORF9DRUNTKys=</data>
</ReportState>
</file>

<file path=customXml/item44.xml><?xml version="1.0" encoding="utf-8"?>
<ReportState xmlns="sas.reportstate">
  <data type="reportstate">UkNfU1RBUlRbVgVnZ1VjAwAAAFNnYwIAAABjAAAAAGRVBgAAAHZlMzU0MGRVAAAAAGMAAAAAZ5lmVQEAAABTVgFnmGRVBgAAAGJpNjkzOGRVEgAAAFJlZmluYW5jaW5nIE1hcmtlcmFWAWdjAWRVAgAAADcxYxj8//9iAAAAAAAA+H9kVQIAAAA3MWMBAAAAVGMIAAAAYWMAZ2MCAAAAYwAAAABkVQUAAAB2ZTcyM2RVAAAAAGMAAAAAZ5lmVQEAAABTVgFnmGRVBgAAAGJpMTY3MmRVDAAAAEN1dCBPZmYgRGF0ZWFWAWdjAGFjGPz//2IAAAAAwDPWQGRVCgAAADMxLzAzLzIwMjJjAQAAAFRjCAAAAGFjAGdjEAAAAGMCAAAAZFUGAAAAdmUxMDcyZFUAAAAAYwAAAABnmWZVAgAAAFNWAWeYZFUGAAAAYmkxMDc2ZFUOAAAAQVRUIEFzc2V0IFR5cGVkVQIAAAAkLlYBZ2MBZFULAAAAUmVzaWRlbnRpYWxjGPz//2IAAAAAAAD4f2RVCwAAAFJlc2lkZW50aWFsYwEAAABWAWeYZFUGAAAAYmkxNjcyZFUMAAAAQ3V0IE9mZiBEYXRlZFUHAAAARERNTVlZOFYBZ2MAYWMY/P//YgAAAADAM9ZAYWMBAAAAVGMIAAAAYWMAVFYBZlUCAAAAU2RVBgAAAGJpMTA3NmRVBgAAAGJpMTY3MlRWAWFWAWdkVQYAAABkZDE2NzdWAWZVAgAAAFNkVQoAAABDb21tZXJjaWFsZFULAAAAUmVzaWRlbnRpYWxUVgFmZ1UEAAAAU1YBZ8BjAAAAAGRVBgAAAGJpMTY3MmRVDAAAAEN1dCBPZmYgRGF0ZWRVBwAAAERETU1ZWThjGAAAAFYBZmNVAwAAAFMAAAAAwDPWQAAAAADAM9ZAAAAAAMAz1kBUVgFhYwEAAABiAwAAAGIAAAAAAAD4f2IAAAAAAAD4f2IAAAAAAAD4f2IAAAAAAAD4f2IAAAAAAAD4f2FjAGMAYwBjAVYBZ8BjAQAAAGRVBgAAAGJpMTA3NmRVDgAAAEFUVCBBc3NldCBUeXBlYWMYAAAAVgFhVgFmY1UDAAAAU5z///8BAAAAAAAAAFRjAQAAAGIDAAAAYgAAAAAAAPh/YgAAAAAAAPh/YgAAAAAAAPh/YgAAAAAAAPh/YgAAAAAAAPh/YWMAYwBjAGMBVgFnwGMAAAAAZFUGAAAAYmkxMDc3ZFUMAAAATm9taW5hbCAobW4pZFUIAAAAQ09NTUExMi5jAAAAAFYBZmNVAwAAAFM2hQjn/e/XQKU8kvYMC8xAAc5+1+7Uw0BUVgFhYwIAAABiAwAAAGIAAAAAAAD4f2IAAAAAAAD4f2IAAAAAAAD4f2IAAAAAAAD4f2IAAAAAAAD4f2FjAGMAYwBjAVYBZ8BjAAAAAGRVBgAAAGJpMTIzMmRVGAAAAE51bWJlciBvZiBNb3J0Z2FnZSBMb2Fuc2RVCAAAAENPTU1BMTIuYxgAAABWAWZjVQMAAABTAAAAAIDh+UAAAAAAAPH1QAAAAAAAhM9AVFYBYWMCAAAAYgMAAABiAAAAAAAA+H9iAAAAAAAA+H9iAAAAAAAA+H9iAAAAAAAA+H9iAAAAAAAA+H9hYwBjAGMAYwFUZ6BmY1UDAAAAUwABAFRWAWVjVQEAAABTAQAAAFRhVgFhYwMAAABiAwAAAGMBYwBiAAAAAAAAAABWAWFWAWFWA2dnZFUGAAAAZGQxNjc3VgFhVgFmZ1UDAAAAU2dkVQsAAABNQVRDSEVTX0FMTFYBZ2MBZFULAAAATUFUQ0hFU19BTExjnP///2IAAAAAAAD4f2RVCwAAAE1BVENIRVNfQUxMVgFmZ1UBAAAAU2dkVQoAAAAzMS8wMy8yMDIyVgFnYwBhYxj8//9iAAAAAMAz1kBkVQoAAAAzMS8wMy8yMDIyVgFhYwIAAABjAVYBZmNVAQAAAFMAAAAAVFYBYVYBZmdVAgAAAFNWAWdjAGFjGPz//2I2hQjn/e/XQGRVBwAAADI0wqA1MTJWAWdjAGFjGPz//2IAAAAAgOH5QGRVCAAAADEwNsKgMDA4VFYBYVRjAQAAAGMBVgFhVgFhVgFhVgFhZ2RVCwAAAFJlc2lkZW50aWFsVgFnYwFkVQsAAABSZXNpZGVudGlhbGMBAAAAYgAAAAAAAPh/ZFULAAAAUmVzaWRlbnRpYWxWAWZnVQEAAABTZ2RVCgAAADMxLzAzLzIwMjJWAWdjAGFjGPz//2IAAAAAwDPWQGRVCgAAADMxLzAzLzIwMjJWAWFjAgAAAGMBVgFmY1UBAAAAUwEAAABUVgFhVgFmZ1UCAAAAU1YBZ2MAYWMY/P//YqU8kvYMC8xAZFUHAAAAMTTCoDM1OFYBZ2MAYWMY/P//YgAAAAAA8fVAZFUHAAAAODnCoDg3MlRWAWFUYwEAAABjAVYBYVYBYVYBYVYBYWdkVQoAAABDb21tZXJjaWFsVgFnYwFkVQoAAABDb21tZXJjaWFsYwAAAABiAAAAAAAA+H9kVQoAAABDb21tZXJjaWFsVgFmZ1UBAAAAU2dkVQoAAAAzMS8wMy8yMDIyVgFnYwBhYxj8//9iAAAAAMAz1kBkVQoAAAAzMS8wMy8yMDIyVgFhYwIAAABjAVYBZmNVAQAAAFMCAAAAVFYBYVYBZmdVAgAAAFNWAWdjAGFjGPz//2IBzn7X7tTDQGRVBwAAADEwwqAxNTRWAWdjAGFjGPz//2IAAAAAAITPQGRVBwAAADE2wqAxMzZUVgFhVGMBAAAAYwFWAWFWAWFWAWFWAWFUYwAAAABjAVYBYVYBYVYBYVYBYVYBZmdVAgAAAFNnZFUXAAAAZGVmYXVsdFJvd0F4aXNIaWVyYXJjaHlkVRAAAABaZWlsZW5oaWVyYXJjaGllVgFmZ1UBAAAAU2dkVQYAAABiaTEwNzZkVQ4AAABBVFQgQXNzZXQgVHlwZWFjAQAAAGMBVgFhVgFhVGMAAAAAZ2RVBAAAAHJvb3RWAWFWAWZnVQIAAABTZ2RVCwAAAFJlc2lkZW50aWFsVgFnYwFkVQsAAABSZXNpZGVudGlhbGMBAAAAYgAAAAAAAPh/ZFULAAAAUmVzaWRlbnRpYWxWAWFjAQAAAGMBVgFhVgFhVgFhVgFhZ2RVCgAAAENvbW1lcmNpYWxWAWdjAWRVCgAAAENvbW1lcmNpYWxjAAAAAGIAAAAAAAD4f2RVCgAAAENvbW1lcmNpYWxWAWFjAQAAAGMBVgFhVgFhVgFhVgFhVGMAAAAAYwBWAWFWAWFWAWFWAWFnZFUEAAAAcm9vdFYBYVYBZmdVAgAAAFNnZFULAAAAUmVzaWRlbnRpYWxWAWdjAWRVCwAAAFJlc2lkZW50aWFsYwEAAABiAAAAAAAA+H9kVQsAAABSZXNpZGVudGlhbFYBYWMBAAAAYwFWAWFWAWFWAWFWAWFnZFUKAAAAQ29tbWVyY2lhbFYBZ2MBZFUKAAAAQ29tbWVyY2lhbGMAAAAAYgAAAAAAAPh/ZFUKAAAAQ29tbWVyY2lhbFYBYWMBAAAAYwFWAWFWAWFWAWFWAWFUYwAAAABjAFYBYVYBYVYBYVYBYWMBZ2RVGgAAAGRlZmF1bHRDb2x1bW5BeGlzSGllcmFyY2h5ZFURAAAAU3BhbHRlbmhpZXJhcmNoaWVWAWZnVQEAAABTZ2RVBgAAAGJpMTY3MmRVDAAAAEN1dCBPZmYgRGF0ZWRVBwAAAERETU1ZWThjAAAAAGMBVgFhVgFhVGMAAAAAZ2RVBAAAAHJvb3RWAWFWAWZnVQEAAABTZ2RVCgAAADMxLzAzLzIwMjJWAWdjAGFjGPz//2IAAAAAwDPWQGRVCgAAADMxLzAzLzIwMjJWAWFjAQAAAGMBVgFhVgFhVgFhVgFhVGMAAAAAYwBWAWFWAWFWAWFWAWFnZFUEAAAAcm9vdFYBYVYBZmdVAQAAAFNnZFUKAAAAMzEvMDMvMjAyMlYBZ2MAYWMY/P//YgAAAADAM9ZAZFUKAAAAMzEvMDMvMjAyMlYBYWMBAAAAYwFWAWFWAWFWAWFWAWFUYwAAAABjAFYBYVYBYVYBYVYBYWMBVGMBYwBjAGIAAAAAAAAAAFYBZlUCAAAAU2RVBgAAAGJpMTA3N2RVBgAAAGJpMTIzMlRjAGMAYwBhY0IFAgBWAWFkVfIFAAA8UmVzdWx0IHJlZj0iZGQxNjc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wLjg2N1oiPjxWYXJpYWJsZXM+PE51bWVyaWNWYXJpYWJsZSB2YXJuYW1lPSJiaTE2NzIiIGxhYmVsPSJDdXQgT2ZmIERhdGUiIHJlZj0iYmkxNjcyIiBjb2x1bW49ImMwIiBmb3JtYXQ9IkRETU1ZWTgiIHVzYWdlPSJjYXRlZ29yaWNhbCIvPjxTdHJpbmdWYXJpYWJsZSB2YXJuYW1lPSJiaTEwNzYiIGxhYmVsPSJBVFQgQXNzZXQgVHlwZSIgcmVmPSJiaTEwNzYiIGNvbHVtbj0iYzEiIHNvcnRPbj0iY3VzdG9tIiBjdXN0b21Tb3J0PSJjczYxMjAiLz48TnVtZXJpY1ZhcmlhYmxlIHZhcm5hbWU9ImJpMTA3NyIgbGFiZWw9Ik5vbWluYWwgKG1uKSIgcmVmPSJiaTEwNzciIGNvbHVtbj0iYzIiIGZvcm1hdD0iQ09NTUExMi4iIHVzYWdlPSJxdWFudGl0YXRpdmUiIGRlZmluZWRBZ2dyZWdhdGlvbj0ic3VtIi8+PE51bWVyaWNWYXJpYWJsZSB2YXJuYW1lPSJiaTEyMzIiIGxhYmVsPSJOdW1iZXIgb2YgTW9ydGdhZ2UgTG9hbnMiIHJlZj0iYmkxMjMyIiBjb2x1bW49ImMzIiBmb3JtYXQ9IkNPTU1BMTIu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zIiBhdmFpbGFibGVSb3dDb3VudD0iMyIgc2l6ZT0iMTE1IiBkYXRhTGF5b3V0PSJtaW5pbWFsIiBncmFuZFRvdGFsPSJmYWxzZSIgaXNJbmRleGVkPSJ0cnVlIiBjb250ZW50S2V5PSJHNE1SV1hZQjIzNkpVNVdHUkxKWkxBQVA2QTRDNENWWiI+PCFbQ0RBVEFbMjI3MzUuMCwtMTAwLDI0NTExLjk2NzIyNjE1MjUwNSwxMDYwMDguMAoyMjczNS4wLDEsMTQzNTguMTAxMjc0NzU3MDE1LDg5ODcyLjAKMjI3MzUuMCwwLDEwMTUzLjg2NTk1MTM5NTU5NSwxNjEzNi4wCl1dPjwvRGF0YT48U3RyaW5nVGFibGUgZm9ybWF0PSJDU1YiIHJvd0NvdW50PSIyIiBzaXplPSIyNyIgY29udGVudEtleT0iRFVFN1lSQVAyM1pRS1RJVjQ2WENEUlNNS0JTQVdDMk0iPjwhW0NEQVRBWyJDb21tZXJjaWFsIgoiUmVzaWRlbnRpYWwiCl1dPjwvU3RyaW5nVGFibGU+PC9SZXN1bHQ+VgFhYwBjAGMAYwFjAGMAYwBWAWFjAAAAAGMAYwBdRU5EX1JDKw==</data>
</ReportState>
</file>

<file path=customXml/item45.xml><?xml version="1.0" encoding="utf-8"?>
<ReportState xmlns="sas.reportstate">
  <data type="reportstate">Q0VDU19TVEFSVFtWAWdVAgAAAFNVAgAAAFNWAWZVAQAAAFNkVQsAAABvL3cgT2ZmaWNlc1RWAWZVAQAAAFNkVQoAAAAzMS8wMy8yMDIyVFRVAgAAAFNWAWZVAQAAAFNkVQsAAABvL3cgT2ZmaWNlc1RWAWZVAQAAAFNkVQoAAAAzMS8wMy8yMDIyVFRUXUVORF9DRUNTKys=</data>
</ReportState>
</file>

<file path=customXml/item46.xml><?xml version="1.0" encoding="utf-8"?>
<ReportState xmlns="sas.reportstate">
  <data type="reportstate">UkNfU1RBUlRbVgVnZ1VjAwAAAFNnYwIAAABjAAAAAGRVBgAAAHZlMzU0MGRVAAAAAGMAAAAAZ5lmVQEAAABTVgFnmGRVBgAAAGJpNjk0NGRVEgAAAFJlZmluYW5jaW5nIE1hcmtlcmFWAWdjAWRVAgAAADcxYxj8//9iAAAAAAAA+H9kVQIAAAA3MWMBAAAAVGMIAAAAYWMAZ2MCAAAAYwAAAABkVQUAAAB2ZTcyM2RVAAAAAGMAAAAAZ5lmVQEAAABTVgFnmGRVBgAAAGJpMjMyM2RVDAAAAEN1dCBPZmYgRGF0ZWFWAWdjAGFjGPz//2IAAAAAwDPWQGRVCgAAADMxLzAzLzIwMjJjAQAAAFRjCAAAAGFjAGdjEAAAAGMCAAAAZFUGAAAAdmUyMzMwZFUAAAAAYwAAAABnmWZVAgAAAFNWAWeYZFUGAAAAYmkyMzQwZFURAAAAQVRUIFByb3BlcnR5IFR5cGVkVQIAAAAkLlYBZ2MBZFULAAAAby93IE9mZmljZXNjGPz//2IAAAAAAAD4f2RVCwAAAG8vdyBPZmZpY2VzYwEAAABWAWeYZFUGAAAAYmkyMzIzZFUMAAAAQ3V0IE9mZiBEYXRlZFUHAAAARERNTVlZOFYBZ2MAYWMY/P//YgAAAADAM9ZAYWMBAAAAVGMIAAAAYWMAVFYBZlUCAAAAU2RVBgAAAGJpMjM0MGRVBgAAAGJpMjMyM1RWAWFWAWdkVQYAAABkZDIzMjlWAWZVCAAAAFNkVRcAAAAgby93IFN1YnNpZGlzZWQgSG91c2luZ2RVGAAAAG8vdyBGb3Jlc3QgJiBBZ3JpY3VsdHVyZWRVCgAAAG8vdyBIb3RlbHNkVS4AAABvL3cgSG91c2luZyBDb29wZXJhdGl2ZXMgLyBNdWx0aS1mYW1pbHkgYXNzZXRzZFUOAAAAby93IEluZHVzdHJpYWxkVQ0AAABvL3cgTWl4ZWQgVXNlZFULAAAAby93IE9mZmljZXNkVQoAAABvL3cgUmV0YWlsVFYBZmdVBAAAAFNWAWfAYwAAAABkVQYAAABiaTIzMjNkVQwAAABDdXQgT2ZmIERhdGVkVQcAAABERE1NWVk4YxgAAABWAWZjVQoAAABTAAAAAMAz1kAAAAAAwDPWQAAAAADAM9ZAAAAAAMAz1kAAAAAAwDPWQAAAAADAM9ZAAAAAAMAz1kAAAAAAwDPWQAAAAADAM9ZAAAAAAMAz1kBUVgFhYwEAAABiCgAAAGIAAAAAAAD4f2IAAAAAAAD4f2IAAAAAAAD4f2IAAAAAAAD4f2IAAAAAAAD4f2FjAGMAYwBjAVYBZ8BjAQAAAGRVBgAAAGJpMjM0MGRVEQAAAEFUVCBQcm9wZXJ0eSBUeXBlYWMYAAAAVgFhVgFmY1UKAAAAU5z///8DAAAAAQAAAAcAAAACAAAABgAAAAQAAAAFAAAAAAAAAP////9UYwEAAABiCgAAAGIAAAAAAAD4f2IAAAAAAAD4f2IAAAAAAAD4f2IAAAAAAAD4f2IAAAAAAAD4f2FjAGMAYwBjAVYBZ8BjAAAAAGRVBgAAAGJpMjMyNGRVDAAAAE5vbWluYWwgKG1uKWRVCAAAAENPTU1BMTIuYwAAAABWAWZjVQoAAABTNoUI5/3v10Akx9ngUhWyQBSp91TqOYFAeWxnIptkpEB/66kKttyQQNRPOvTlN4NA3ptkXmZDcEBQ9iRQpq5wQBeDu+p/zqBAjMH+bkceyEBUVgFhYwIAAABiCgAAAGIAAAAAAAD4f2IAAAAAAAD4f2IAAAAAAAD4f2IAAAAAAAD4f2IAAAAAAAD4f2FjAGMAYwBjAVYBZ8BjAAAAAGRVBgAAAGJpMjMyNWRVGAAAAE51bWJlciBvZiBNb3J0Z2FnZSBMb2Fuc2RVCAAAAENPTU1BMTIuYxgAAABWAWZjVQoAAABTAAAAAIDh+UAAAAAAAOW7QAAAAAAAbKtAAAAAAACmrEAAAAAAAMyWQAAAAAAAkH5AAAAAAABAcUAAAAAAAAiBQAAAAAAA3qVAAAAAAKAG9UBUVgFhYwIAAABiCgAAAGIAAAAAAAD4f2IAAAAAAAD4f2IAAAAAAAD4f2IAAAAAAAD4f2IAAAAAAAD4f2FjAGMAYwBjAVRnoGZjVQoAAABTAAAAAAABAAAAAFRWAWVjVQEAAABTBQAAAFRhVgFhYwoAAABiCgAAAGMBYwBiAAAAAAAAAABWAWFWAWFWA2dnZFUGAAAAZGQyMzI5VgFhVgFmZ1UKAAAAU2dkVQsAAABNQVRDSEVTX0FMTFYBZ2MBZFULAAAATUFUQ0hFU19BTExjnP///2IAAAAAAAD4f2RVCwAAAE1BVENIRVNfQUxMVgFmZ1UBAAAAU2dkVQoAAAAzMS8wMy8yMDIyVgFnYwBhYxj8//9iAAAAAMAz1kBkVQoAAAAzMS8wMy8yMDIyVgFhYwIAAABjAVYBZmNVAQAAAFMAAAAAVFYBYVYBZmdVAgAAAFNWAWdjAGFjGPz//2I2hQjn/e/XQGRVBwAAADI0wqA1MTJWAWdjAGFjGPz//2IAAAAAgOH5QGRVCAAAADEwNsKgMDA4VFYBYVRjAQAAAGMBVgFhVgFhVgFhVgFhZ2RVLgAAAG8vdyBIb3VzaW5nIENvb3BlcmF0aXZlcyAvIE11bHRpLWZhbWlseSBhc3NldHNWAWdjAWRVLgAAAG8vdyBIb3VzaW5nIENvb3BlcmF0aXZlcyAvIE11bHRpLWZhbWlseSBhc3NldHNjAwAAAGIAAAAAAAD4f2RVLgAAAG8vdyBIb3VzaW5nIENvb3BlcmF0aXZlcyAvIE11bHRpLWZhbWlseSBhc3NldHNWAWZnVQEAAABTZ2RVCgAAADMxLzAzLzIwMjJWAWdjAGFjGPz//2IAAAAAwDPWQGRVCgAAADMxLzAzLzIwMjJWAWFjAgAAAGMBVgFmY1UBAAAAUwEAAABUVgFhVgFmZ1UCAAAAU1YBZ2MAYWMY/P//YiTH2eBSFbJAZFUGAAAANMKgNjI5VgFnYwBhYxj8//9iAAAAAADlu0BkVQYAAAA3wqAxNDFUVgFhVGMBAAAAYwFWAWFWAWFWAWFWAWFnZFUYAAAAby93IEZvcmVzdCAmIEFncmljdWx0dXJlVgFnYwFkVRgAAABvL3cgRm9yZXN0ICYgQWdyaWN1bHR1cmVjAQAAAGIAAAAAAAD4f2RVGAAAAG8vdyBGb3Jlc3QgJiBBZ3JpY3VsdHVyZVYBZmdVAQAAAFNnZFUKAAAAMzEvMDMvMjAyMlYBZ2MAYWMY/P//YgAAAADAM9ZAZFUKAAAAMzEvMDMvMjAyMlYBYWMCAAAAYwFWAWZjVQEAAABTAgAAAFRWAWFWAWZnVQIAAABTVgFnYwBhYxj8//9iFKn3VOo5gUBkVQMAAAA1NTFWAWdjAGFjGPz//2IAAAAAAGyrQGRVBgAAADPCoDUxMFRWAWFUYwEAAABjAVYBYVYBYVYBYVYBYWdkVQoAAABvL3cgUmV0YWlsVgFnYwFkVQoAAABvL3cgUmV0YWlsYwcAAABiAAAAAAAA+H9kVQoAAABvL3cgUmV0YWlsVgFmZ1UBAAAAU2dkVQoAAAAzMS8wMy8yMDIyVgFnYwBhYxj8//9iAAAAAMAz1kBkVQoAAAAzMS8wMy8yMDIyVgFhYwIAAABjAVYBZmNVAQAAAFMDAAAAVFYBYVYBZmdVAgAAAFNWAWdjAGFjGPz//2J5bGcim2SkQGRVBgAAADLCoDYxMFYBZ2MAYWMY/P//YgAAAAAApqxAZFUGAAAAM8KgNjY3VFYBYVRjAQAAAGMBVgFhVgFhVgFhVgFhZ2RVCgAAAG8vdyBIb3RlbHNWAWdjAWRVCgAAAG8vdyBIb3RlbHNjAgAAAGIAAAAAAAD4f2RVCgAAAG8vdyBIb3RlbHNWAWZnVQEAAABTZ2RVCgAAADMxLzAzLzIwMjJWAWdjAGFjGPz//2IAAAAAwDPWQGRVCgAAADMxLzAzLzIwMjJWAWFjAgAAAGMBVgFmY1UBAAAAUwQAAABUVgFhVgFmZ1UCAAAAU1YBZ2MAYWMY/P//Yn/rqQq23JBAZFUGAAAAMcKgMDc5VgFnYwBhYxj8//9iAAAAAADMlkBkVQYAAAAxwqA0NTlUVgFhVGMBAAAAYwFWAWFWAWFWAWFWAWFnZFULAAAAby93IE9mZmljZXNWAWdjAWRVCwAAAG8vdyBPZmZpY2VzYwYAAABiAAAAAAAA+H9kVQsAAABvL3cgT2ZmaWNlc1YBZmdVAQAAAFNnZFUKAAAAMzEvMDMvMjAyMlYBZ2MAYWMY/P//YgAAAADAM9ZAZFUKAAAAMzEvMDMvMjAyMlYBYWMCAAAAYwFWAWZjVQEAAABTBQAAAFRWAWFWAWZnVQIAAABTVgFnYwBhYxj8//9i1E869OU3g0BkVQMAAAA2MTVWAWdjAGFjGPz//2IAAAAAAJB+QGRVAwAAADQ4OVRWAWFUYwEAAABjAVYBYVYBYVYBYVYBYWdkVQ4AAABvL3cgSW5kdXN0cmlhbFYBZ2MBZFUOAAAAby93IEluZHVzdHJpYWxjBAAAAGIAAAAAAAD4f2RVDgAAAG8vdyBJbmR1c3RyaWFsVgFmZ1UBAAAAU2dkVQoAAAAzMS8wMy8yMDIyVgFnYwBhYxj8//9iAAAAAMAz1kBkVQoAAAAzMS8wMy8yMDIyVgFhYwIAAABjAVYBZmNVAQAAAFMGAAAAVFYBYVYBZmdVAgAAAFNWAWdjAGFjGPz//2Lem2ReZkNwQGRVAwAAADI2MFYBZ2MAYWMY/P//YgAAAAAAQHFAZFUDAAAAMjc2VFYBYVRjAQAAAGMBVgFhVgFhVgFhVgFhZ2RVDQAAAG8vdyBNaXhlZCBVc2VWAWdjAWRVDQAAAG8vdyBNaXhlZCBVc2VjBQAAAGIAAAAAAAD4f2RVDQAAAG8vdyBNaXhlZCBVc2VWAWZnVQEAAABTZ2RVCgAAADMxLzAzLzIwMjJWAWdjAGFjGPz//2IAAAAAwDPWQGRVCgAAADMxLzAzLzIwMjJWAWFjAgAAAGMBVgFmY1UBAAAAUwcAAABUVgFhVgFmZ1UCAAAAU1YBZ2MAYWMY/P//YlD2JFCmrnBAZFUDAAAAMjY3VgFnYwBhYxj8//9iAAAAAAAIgUBkVQMAAAA1NDVUVgFhVGMBAAAAYwFWAWFWAWFWAWFWAWFnZFUXAAAAIG8vdyBTdWJzaWRpc2VkIEhvdXNpbmdWAWdjAWRVFwAAACBvL3cgU3Vic2lkaXNlZCBIb3VzaW5nYwAAAABiAAAAAAAA+H9kVRcAAAAgby93IFN1YnNpZGlzZWQgSG91c2luZ1YBZmdVAQAAAFNnZFUKAAAAMzEvMDMvMjAyMlYBZ2MAYWMY/P//YgAAAADAM9ZAZFUKAAAAMzEvMDMvMjAyMlYBYWMCAAAAYwFWAWZjVQEAAABTCAAAAFRWAWFWAWZnVQIAAABTVgFnYwBhYxj8//9iF4O76n/OoEBkVQYAAAAywqAxNTFWAWdjAGFjGPz//2IAAAAAAN6lQGRVBgAAADLCoDc5OVRWAWFUYwEAAABjAVYBYVYBYVYBYVYBYWdkVQEAAAAgVgFnYwFkVQEAAAAgY/////9iAAAAAAAA+H9kVQEAAAAgVgFmZ1UBAAAAU2dkVQoAAAAzMS8wMy8yMDIyVgFnYwBhYxj8//9iAAAAAMAz1kBkVQoAAAAzMS8wMy8yMDIyVgFhYwIAAABjAVYBZmNVAQAAAFMJAAAAVFYBYVYBZmdVAgAAAFNWAWdjAGFjGPz//2KMwf5uRx7IQGRVBwAAADEywqAzNDlWAWdjAGFjGPz//2IAAAAAoAb1QGRVBwAAADg2wqAxMjJUVgFhVGMBAAAAYwFWAWFWAWFWAWFWAWFUYwAAAABjAVYBYVYBYVYBYVYBYVYBZmdVAgAAAFNnZFUXAAAAZGVmYXVsdFJvd0F4aXNIaWVyYXJjaHlkVRAAAABaZWlsZW5oaWVyYXJjaGllVgFmZ1UBAAAAU2dkVQYAAABiaTIzNDBkVREAAABBVFQgUHJvcGVydHkgVHlwZWFjAQAAAGMBVgFhVgFhVGMAAAAAZ2RVBAAAAHJvb3RWAWFWAWZnVQkAAABTZ2RVLgAAAG8vdyBIb3VzaW5nIENvb3BlcmF0aXZlcyAvIE11bHRpLWZhbWlseSBhc3NldHNWAWdjAWRVLgAAAG8vdyBIb3VzaW5nIENvb3BlcmF0aXZlcyAvIE11bHRpLWZhbWlseSBhc3NldHNjAwAAAGIAAAAAAAD4f2RVLgAAAG8vdyBIb3VzaW5nIENvb3BlcmF0aXZlcyAvIE11bHRpLWZhbWlseSBhc3NldHNWAWFjAQAAAGMBVgFhVgFhVgFhVgFhZ2RVGAAAAG8vdyBGb3Jlc3QgJiBBZ3JpY3VsdHVyZVYBZ2MBZFUYAAAAby93IEZvcmVzdCAmIEFncmljdWx0dXJlYwEAAABiAAAAAAAA+H9kVRgAAABvL3cgRm9yZXN0ICYgQWdyaWN1bHR1cmVWAWFjAQAAAGMBVgFhVgFhVgFhVgFhZ2RVCgAAAG8vdyBSZXRhaWxWAWdjAWRVCgAAAG8vdyBSZXRhaWxjBwAAAGIAAAAAAAD4f2RVCgAAAG8vdyBSZXRhaWxWAWFjAQAAAGMBVgFhVgFhVgFhVgFhZ2RVCgAAAG8vdyBIb3RlbHNWAWdjAWRVCgAAAG8vdyBIb3RlbHNjAgAAAGIAAAAAAAD4f2RVCgAAAG8vdyBIb3RlbHNWAWFjAQAAAGMBVgFhVgFhVgFhVgFhZ2RVCwAAAG8vdyBPZmZpY2VzVgFnYwFkVQsAAABvL3cgT2ZmaWNlc2MGAAAAYgAAAAAAAPh/ZFULAAAAby93IE9mZmljZXNWAWFjAQAAAGMBVgFhVgFhVgFhVgFhZ2RVDgAAAG8vdyBJbmR1c3RyaWFsVgFnYwFkVQ4AAABvL3cgSW5kdXN0cmlhbGMEAAAAYgAAAAAAAPh/ZFUOAAAAby93IEluZHVzdHJpYWxWAWFjAQAAAGMBVgFhVgFhVgFhVgFhZ2RVDQAAAG8vdyBNaXhlZCBVc2VWAWdjAWRVDQAAAG8vdyBNaXhlZCBVc2VjBQAAAGIAAAAAAAD4f2RVDQAAAG8vdyBNaXhlZCBVc2VWAWFjAQAAAGMBVgFhVgFhVgFhVgFhZ2RVFwAAACBvL3cgU3Vic2lkaXNlZCBIb3VzaW5nVgFnYwFkVRcAAAAgby93IFN1YnNpZGlzZWQgSG91c2luZ2MAAAAAYgAAAAAAAPh/ZFUXAAAAIG8vdyBTdWJzaWRpc2VkIEhvdXNpbmdWAWFjAQAAAGMBVgFhVgFhVgFhVgFhZ2RVAQAAACBWAWdjAWRVAQAAACBj/////2IAAAAAAAD4f2RVAQAAACBWAWFjAQAAAGMBVgFhVgFhVgFhVgFhVGMAAAAAYwBWAWFWAWFWAWFWAWFnZFUEAAAAcm9vdFYBYVYBZmdVCQAAAFNnZFUuAAAAby93IEhvdXNpbmcgQ29vcGVyYXRpdmVzIC8gTXVsdGktZmFtaWx5IGFzc2V0c1YBZ2MBZFUuAAAAby93IEhvdXNpbmcgQ29vcGVyYXRpdmVzIC8gTXVsdGktZmFtaWx5IGFzc2V0c2MDAAAAYgAAAAAAAPh/ZFUuAAAAby93IEhvdXNpbmcgQ29vcGVyYXRpdmVzIC8gTXVsdGktZmFtaWx5IGFzc2V0c1YBYWMBAAAAYwFWAWFWAWFWAWFWAWFnZFUYAAAAby93IEZvcmVzdCAmIEFncmljdWx0dXJlVgFnYwFkVRgAAABvL3cgRm9yZXN0ICYgQWdyaWN1bHR1cmVjAQAAAGIAAAAAAAD4f2RVGAAAAG8vdyBGb3Jlc3QgJiBBZ3JpY3VsdHVyZVYBYWMBAAAAYwFWAWFWAWFWAWFWAWFnZFUKAAAAby93IFJldGFpbFYBZ2MBZFUKAAAAby93IFJldGFpbGMHAAAAYgAAAAAAAPh/ZFUKAAAAby93IFJldGFpbFYBYWMBAAAAYwFWAWFWAWFWAWFWAWFnZFUKAAAAby93IEhvdGVsc1YBZ2MBZFUKAAAAby93IEhvdGVsc2MCAAAAYgAAAAAAAPh/ZFUKAAAAby93IEhvdGVsc1YBYWMBAAAAYwFWAWFWAWFWAWFWAWFnZFULAAAAby93IE9mZmljZXNWAWdjAWRVCwAAAG8vdyBPZmZpY2VzYwYAAABiAAAAAAAA+H9kVQsAAABvL3cgT2ZmaWNlc1YBYWMBAAAAYwFWAWFWAWFWAWFWAWFnZFUOAAAAby93IEluZHVzdHJpYWxWAWdjAWRVDgAAAG8vdyBJbmR1c3RyaWFsYwQAAABiAAAAAAAA+H9kVQ4AAABvL3cgSW5kdXN0cmlhbFYBYWMBAAAAYwFWAWFWAWFWAWFWAWFnZFUNAAAAby93IE1peGVkIFVzZVYBZ2MBZFUNAAAAby93IE1peGVkIFVzZWMFAAAAYgAAAAAAAPh/ZFUNAAAAby93IE1peGVkIFVzZVYBYWMBAAAAYwFWAWFWAWFWAWFWAWFnZFUXAAAAIG8vdyBTdWJzaWRpc2VkIEhvdXNpbmdWAWdjAWRVFwAAACBvL3cgU3Vic2lkaXNlZCBIb3VzaW5nYwAAAABiAAAAAAAA+H9kVRcAAAAgby93IFN1YnNpZGlzZWQgSG91c2luZ1YBYWMBAAAAYwFWAWFWAWFWAWFWAWFnZFUBAAAAIFYBZ2MBZFUBAAAAIGP/////YgAAAAAAAPh/ZFUBAAAAIFYBYWMBAAAAYwFWAWFWAWFWAWFWAWFUYwAAAABjAFYBYVYBYVYBYVYBYWMBZ2RVGgAAAGRlZmF1bHRDb2x1bW5BeGlzSGllcmFyY2h5ZFURAAAAU3BhbHRlbmhpZXJhcmNoaWVWAWZnVQEAAABTZ2RVBgAAAGJpMjMyM2RVDAAAAEN1dCBPZmYgRGF0ZWRVBwAAAERETU1ZWThjAAAAAGMBVgFhVgFhVGMAAAAAZ2RVBAAAAHJvb3RWAWFWAWZnVQEAAABTZ2RVCgAAADMxLzAzLzIwMjJWAWdjAGFjGPz//2IAAAAAwDPWQGRVCgAAADMxLzAzLzIwMjJWAWFjAQAAAGMBVgFhVgFhVgFhVgFhVGMAAAAAYwBWAWFWAWFWAWFWAWFnZFUEAAAAcm9vdFYBYVYBZmdVAQAAAFNnZFUKAAAAMzEvMDMvMjAyMlYBZ2MAYWMY/P//YgAAAADAM9ZAZFUKAAAAMzEvMDMvMjAyMlYBYWMBAAAAYwFWAWFWAWFWAWFWAWFUYwAAAABjAFYBYVYBYVYBYVYBYWMBVGMBYwBjAGIAAAAAAAAAAFYBZlUCAAAAU2RVBgAAAGJpMjMyNGRVBgAAAGJpMjMyNVRjAGMAYwBhY0IFAgBWAWFkVX8HAAA8UmVzdWx0IHJlZj0iZGQyMzI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wLjg2N1oiPjxWYXJpYWJsZXM+PE51bWVyaWNWYXJpYWJsZSB2YXJuYW1lPSJiaTIzMjMiIGxhYmVsPSJDdXQgT2ZmIERhdGUiIHJlZj0iYmkyMzIzIiBjb2x1bW49ImMwIiBmb3JtYXQ9IkRETU1ZWTgiIHVzYWdlPSJjYXRlZ29yaWNhbCIvPjxTdHJpbmdWYXJpYWJsZSB2YXJuYW1lPSJiaTIzNDAiIGxhYmVsPSJBVFQgUHJvcGVydHkgVHlwZSIgcmVmPSJiaTIzNDAiIGNvbHVtbj0iYzEiIHNvcnRPbj0iY3VzdG9tIiBjdXN0b21Tb3J0PSJjczIwNTAiLz48TnVtZXJpY1ZhcmlhYmxlIHZhcm5hbWU9ImJpMjMyNCIgbGFiZWw9Ik5vbWluYWwgKG1uKSIgcmVmPSJiaTIzMjQiIGNvbHVtbj0iYzIiIGZvcm1hdD0iQ09NTUExMi4iIHVzYWdlPSJxdWFudGl0YXRpdmUiIGRlZmluZWRBZ2dyZWdhdGlvbj0ic3VtIi8+PE51bWVyaWNWYXJpYWJsZSB2YXJuYW1lPSJiaTIzMjUiIGxhYmVsPSJOdW1iZXIgb2YgTW9ydGdhZ2UgTG9hbnMiIHJlZj0iYmkyMzI1IiBjb2x1bW49ImMzIiBmb3JtYXQ9IkNPTU1BMTIu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xMCIgYXZhaWxhYmxlUm93Q291bnQ9IjEwIiBzaXplPSIzNTgiIGRhdGFMYXlvdXQ9Im1pbmltYWwiIGdyYW5kVG90YWw9ImZhbHNlIiBpc0luZGV4ZWQ9InRydWUiIGNvbnRlbnRLZXk9IlVCMlpYRFZYRFpQU0ZDUDdLTkUyUlVINFFHS1FDUFg1Ij48IVtDREFUQVsyMjczNS4wLC0xMDAsMjQ1MTEuOTY3MjI2MTUyNTA1LDEwNjAwOC4wCjIyNzM1LjAsMyw0NjI5LjMyMzc0MzQ0OTMyNCw3MTQxLjAKMjI3MzUuMCwxLDU1MS4yMzk0MTk4NzQ5OTk0LDM1MTAuMAoyMjczNS4wLDcsMjYxMC4zMDI5OTY4NTY2ODEsMzY2Ny4wCjIyNzM1LjAsMiwxMDc5LjE3Nzc3NTA1Mzk3NjYsMTQ1OS4wCjIyNzM1LjAsNiw2MTQuOTg3MjgyMjMzNzczNCw0ODkuMAoyMjczNS4wLDQsMjYwLjIxMjQ5MjM2MzkzMjk0LDI3Ni4wCjIyNzM1LjAsNSwyNjYuOTE1NjAzNzc1MzkwMSw1NDUuMAoyMjczNS4wLDAsMjE1MS4yNDk4Mzc3NDE2MTU1LDI3OTkuMAoyMjczNS4wLC0xLDEyMzQ4LjU1ODA3NDgwMjg4LDg2MTIyLjAKXV0+PC9EYXRhPjxTdHJpbmdUYWJsZSBmb3JtYXQ9IkNTViIgcm93Q291bnQ9IjgiIHNpemU9IjE3NSIgY29udGVudEtleT0iRE40U05NR1MzQlZBWVNZR1A3NVVaN0tQSVJST01RS08iPjwhW0NEQVRBWyIgby93IFN1YnNpZGlzZWQgSG91c2luZyIKIm8vdyBGb3Jlc3QgJiBBZ3JpY3VsdHVyZSIKIm8vdyBIb3RlbHMiCiJvL3cgSG91c2luZyBDb29wZXJhdGl2ZXMgLyBNdWx0aS1mYW1pbHkgYXNzZXRzIgoiby93IEluZHVzdHJpYWwiCiJvL3cgTWl4ZWQgVXNlIgoiby93IE9mZmljZXMiCiJvL3cgUmV0YWlsIgpdXT48L1N0cmluZ1RhYmxlPjwvUmVzdWx0PlYBYWMAYwBjAGMBYwBjAGMAVgFhYwAAAABjAGMAXUVORF9SQys=</data>
</ReportState>
</file>

<file path=customXml/item47.xml><?xml version="1.0" encoding="utf-8"?>
<ReportState xmlns="sas.reportstate">
  <data type="reportstate">Q0VDU19TVEFSVFtWAWdVAQAAAFNVAgAAAFNWAWZVAwAAAFNkVQoAAAAzMS8wMy8yMDIyZFUOAAAARXVyb3BlYW4gVW5pb25kVQ4AAABDemVjaCBSZXB1YmxpY1RWAWZVAQAAAFNkVQsAAABSZXNpZGVudGlhbFRUVF1FTkRfQ0VDUysr</data>
</ReportState>
</file>

<file path=customXml/item48.xml><?xml version="1.0" encoding="utf-8"?>
<ReportState xmlns="sas.reportstate">
  <data type="reportstate">UkNfU1RBUlRbVgVnZ1VjAwAAAFNnYwIAAABjAAAAAGRVBgAAAHZlMzU0MGRVAAAAAGMAAAAAZ5lmVQEAAABTVgFnmGRVBgAAAGJpNjk0OGRVEgAAAFJlZmluYW5jaW5nIE1hcmtlcmFWAWdjAWRVAgAAADcxYxj8//9iAAAAAAAA+H9kVQIAAAA3MWMBAAAAVGMIAAAAYWMAZ2MCAAAAYwAAAABkVQUAAAB2ZTcyM2RVAAAAAGMAAAAAZ5lmVQEAAABTVgFnmGRVBgAAAGJpMjYxMmRVDAAAAEN1dCBPZmYgRGF0ZWFWAWdjAGFjGPz//2IAAAAAwDPWQGRVCgAAADMxLzAzLzIwMjJjAQAAAFRjCAAAAGFjAGdjEAAAAGMCAAAAZFUGAAAAdmUyNjE3ZFUAAAAAYwAAAABnmWZVBAAAAFNWAWeYZFUGAAAAYmkyNjEyZFUMAAAAQ3V0IE9mZiBEYXRlZFUHAAAARERNTVlZOFYBZ2MAYWMY/P//YgAAAADAM9ZAYWMBAAAAVgFnmGRVBgAAAGJpNDAxMmRVFgAAAEFUVCBNYWluIFByb3BlcnR5IFpvbmVkVQIAAAAkLlYBZ2MBZFUOAAAARXVyb3BlYW4gVW5pb25jGPz//2IAAAAAAAD4f2RVDgAAAEV1cm9wZWFuIFVuaW9uYwEAAABWAWeYZFUGAAAAYmkyNjI3ZFUQAAAAUHJvcGVydHkgQ291bnRyeWRVAgAAACQuVgFnYwFkVQ4AAABDemVjaCBSZXB1YmxpY2MY/P//YgAAAAAAAPh/ZFUOAAAAQ3plY2ggUmVwdWJsaWNjAQAAAFYBZ5hkVQYAAABiaTI2MzdkVQ4AAABBVFQgQXNzZXQgVHlwZWRVAgAAACQuVgFnYwFkVQsAAABSZXNpZGVudGlhbGMY/P//YgAAAAAAAPh/ZFULAAAAUmVzaWRlbnRpYWxjAQAAAFRjCAAAAGFjAFRWAWZVBAAAAFNkVQYAAABiaTI2MTJkVQYAAABiaTQwMTJkVQYAAABiaTI2MjdkVQYAAABiaTI2MzdUVgFhVgFnZFUGAAAAZGQyNjE2VgFmVQcAAABTZFUHAAAAQXVzdHJpYWRVCgAAAENvbW1lcmNpYWxkVQcAAABDcm9hdGlhZFUOAAAAQ3plY2ggUmVwdWJsaWNkVQ4AAABFdXJvcGVhbiBVbmlvbmRVBwAAAEdlcm1hbnlkVQsAAABSZXNpZGVudGlhbFRWAWZnVQUAAABTVgFnwGMBAAAAZFUGAAAAYmkyNjM3ZFUOAAAAQVRUIEFzc2V0IFR5cGVhYxgAAABWAWFWAWZjVRIAAABTnP///5z///+c////nP///5z///+c////BgAAAAYAAAAGAAAABgAAAAYAAAAGAAAAAQAAAAEAAAABAAAAAQAAAAEAAAABAAAAVGMBAAAAYhIAAABiAAAAAAAA+H9iAAAAAAAA+H9iAAAAAAAA+H9iAAAAAAAA+H9iAAAAAAAA+H9hYwBjAGMAYwFWAWfAYwAAAABkVQYAAABiaTI2MTJkVQwAAABDdXQgT2ZmIERhdGVkVQcAAABERE1NWVk4YxgAAABWAWZjVRIAAABTAAAAAMAz1kAAAAAAwDPWQAAAAADAM9ZAAAAAAMAz1kAAAAAAwDPWQAAAAADAM9ZAAAAAAMAz1kAAAAAAwDPWQAAAAADAM9ZAAAAAAMAz1kAAAAAAwDPWQAAAAADAM9ZAAAAAAMAz1kAAAAAAwDPWQAAAAADAM9ZAAAAAAMAz1kAAAAAAwDPWQAAAAADAM9ZAVFYBYWMBAAAAYhIAAABiAAAAAAAA+H9iAAAAAAAA+H9iAAAAAAAA+H9iAAAAAAAA+H9iAAAAAAAA+H9hYwBjAGMAYwFWAWfAYwEAAABkVQYAAABiaTQwMTJkVRYAAABBVFQgTWFpbiBQcm9wZXJ0eSBab25lYWMYAAAAVgFhVgFmY1USAAAAU5z///8EAAAABAAAAAQAAAAEAAAABAAAAJz///8EAAAABAAAAAQAAAAEAAAABAAAAJz///8EAAAABAAAAAQAAAAEAAAABAAAAFRjAQAAAGISAAAAYgAAAAAAAPh/YgAAAAAAAPh/YgAAAAAAAPh/YgAAAAAAAPh/YgAAAAAAAPh/YWMAYwBjAGMBVgFnwGMBAAAAZFUGAAAAYmkyNjI3ZFUQAAAAUHJvcGVydHkgQ291bnRyeWFjGAAAAFYBYVYBZmNVEgAAAFOc////nP///wAAAAACAAAAAwAAAAUAAACc////nP///wAAAAACAAAAAwAAAAUAAACc////nP///wAAAAACAAAAAwAAAAUAAABUYwEAAABiEgAAAGIAAAAAAAD4f2IAAAAAAAD4f2IAAAAAAAD4f2IAAAAAAAD4f2IAAAAAAAD4f2FjAGMAYwBjAVYBZ8BjAAAAAGRVBgAAAGJpMjcwN2RVEgAAACUgb2YgVE9UQUwgQmFsYW5jZWRVCwAAAFBFUkNFTlQxMi4yYxgAAABWAWZjVRIAAABTAAAAAAAA8D8AAAAAAADwP+G/LKx5QO8/cJSlVQZ87D4w82dsZfbRPtuJRpMb7Jc/cA/2TYm+4j9wD/ZNib7iP6dQzwuwneI/0ddCcNqe3z4XTTbvyOLJPn1rpQN9YXA/W+ATZO2C2j9b4BNk7YLaP5TdukCTRdk/EFEIOzJZ2T6RMjPTAxS0Pv4uXVK805M/VFYBYWMCAAAAYhIAAABiAAAAAAAA+H9iAAAAAAAA+H9iAAAAAAAA+H9iAAAAAAAA+H9iAAAAAAAA+H9hYwBjAGMAYwFUZ6BmY1USAAAAUwAAAAAAAAAAAAABAAAAAAAAAFRWAWVjVQEAAABTCgAAAFRhVgFhYxIAAABiEgAAAGMBYwBiAAAAAAAAAABWAWFWAWFWA2dnZFUGAAAAZGQyNjE2VgFhVgFmZ1UBAAAAU2dkVQoAAAAzMS8wMy8yMDIyVgFnYwBhYxj8//9iAAAAAMAz1kBkVQoAAAAzMS8wMy8yMDIyVgFmZ1UCAAAAU2dkVQsAAABNQVRDSEVTX0FMTFYBZ2MBZFULAAAATUFUQ0hFU19BTExjnP///2IAAAAAAAD4f2RVCwAAAE1BVENIRVNfQUxMVgFmZ1UBAAAAU2dkVQsAAABNQVRDSEVTX0FMTFYBZ2MBZFULAAAATUFUQ0hFU19BTExjnP///2IAAAAAAAD4f2RVCwAAAE1BVENIRVNfQUxMVgFmZ1UDAAAAU2dkVQsAAABNQVRDSEVTX0FMTFYBZ2MBZFULAAAATUFUQ0hFU19BTExjnP///2IAAAAAAAD4f2RVCwAAAE1BVENIRVNfQUxMVgFhYwQAAABjAVYBZmNVAQAAAFMAAAAAVFYBYVYBZmdVAQAAAFNWAWdjAGFjGPz//2IAAAAAAADwP2RVCAAAADEwMCwwMCAlVFYBYWdkVQsAAABSZXNpZGVudGlhbFYBZ2MBZFULAAAAUmVzaWRlbnRpYWxjBgAAAGIAAAAAAAD4f2RVCwAAAFJlc2lkZW50aWFsVgFhYwQAAABjAVYBZmNVAQAAAFMGAAAAVFYBYVYBZmdVAQAAAFNWAWdjAGFjGPz//2JwD/ZNib7iP2RVBwAAADU4LDU4ICVUVgFhZ2RVCgAAAENvbW1lcmNpYWxWAWdjAWRVCgAAAENvbW1lcmNpYWxjAQAAAGIAAAAAAAD4f2RVCgAAAENvbW1lcmNpYWxWAWFjBAAAAGMBVgFmY1UBAAAAUwwAAABUVgFhVgFmZ1UBAAAAU1YBZ2MAYWMY/P//YlvgE2Ttgto/ZFUHAAAANDEsNDIgJVRWAWFUYwMAAABjAVYBYVYBYVYBYVYBYVRjAgAAAGMBVgFhVgFhVgFhVgFhZ2RVDgAAAEV1cm9wZWFuIFVuaW9uVgFnYwFkVQ4AAABFdXJvcGVhbiBVbmlvbmMEAAAAYgAAAAAAAPh/ZFUOAAAARXVyb3BlYW4gVW5pb25WAWZnVQUAAABTZ2RVCwAAAE1BVENIRVNfQUxMVgFnYwFkVQsAAABNQVRDSEVTX0FMTGOc////YgAAAAAAAPh/ZFULAAAATUFUQ0hFU19BTExWAWZnVQMAAABTZ2RVCwAAAE1BVENIRVNfQUxMVgFnYwFkVQsAAABNQVRDSEVTX0FMTGOc////YgAAAAAAAPh/ZFULAAAATUFUQ0hFU19BTExWAWFjBAAAAGMBVgFmY1UBAAAAUwEAAABUVgFhVgFmZ1UBAAAAU1YBZ2MAYWMY/P//YgAAAAAAAPA/ZFUIAAAAMTAwLDAwICVUVgFhZ2RVCwAAAFJlc2lkZW50aWFsVgFnYwFkVQsAAABSZXNpZGVudGlhbGMGAAAAYgAAAAAAAPh/ZFULAAAAUmVzaWRlbnRpYWxWAWFjBAAAAGMBVgFmY1UBAAAAUwcAAABUVgFhVgFmZ1UBAAAAU1YBZ2MAYWMY/P//YnAP9k2JvuI/ZFUHAAAANTgsNTggJVRWAWFnZFUKAAAAQ29tbWVyY2lhbFYBZ2MBZFUKAAAAQ29tbWVyY2lhbGMBAAAAYgAAAAAAAPh/ZFUKAAAAQ29tbWVyY2lhbFYBYWMEAAAAYwFWAWZjVQEAAABTDQAAAFRWAWFWAWZnVQEAAABTVgFnYwBhYxj8//9iW+ATZO2C2j9kVQcAAAA0MSw0MiAlVFYBYVRjAwAAAGMBVgFhVgFhVgFhVgFhZ2RVBwAAAEF1c3RyaWFWAWdjAWRVBwAAAEF1c3RyaWFjAAAAAGIAAAAAAAD4f2RVBwAAAEF1c3RyaWFWAWZnVQMAAABTZ2RVCwAAAE1BVENIRVNfQUxMVgFnYwFkVQsAAABNQVRDSEVTX0FMTGOc////YgAAAAAAAPh/ZFULAAAATUFUQ0hFU19BTExWAWFjBAAAAGMBVgFmY1UBAAAAUwIAAABUVgFhVgFmZ1UBAAAAU1YBZ2MAYWMY/P//YuG/LKx5QO8/ZFUHAAAAOTcsNjYgJVRWAWFnZFULAAAAUmVzaWRlbnRpYWxWAWdjAWRVCwAAAFJlc2lkZW50aWFsYwYAAABiAAAAAAAA+H9kVQsAAABSZXNpZGVudGlhbFYBYWMEAAAAYwFWAWZjVQEAAABTCAAAAFRWAWFWAWZnVQEAAABTVgFnYwBhYxj8//9ip1DPC7Cd4j9kVQcAAAA1OCwxNyAlVFYBYWdkVQoAAABDb21tZXJjaWFsVgFnYwFkVQoAAABDb21tZXJjaWFsYwEAAABiAAAAAAAA+H9kVQoAAABDb21tZXJjaWFsVgFhYwQAAABjAVYBZmNVAQAAAFMOAAAAVFYBYVYBZmdVAQAAAFNWAWdjAGFjGPz//2KU3bpAk0XZP2RVBwAAADM5LDQ5ICVUVgFhVGMDAAAAYwFWAWFWAWFWAWFWAWFnZFUHAAAAQ3JvYXRpYVYBZ2MBZFUHAAAAQ3JvYXRpYWMCAAAAYgAAAAAAAPh/ZFUHAAAAQ3JvYXRpYVYBZmdVAwAAAFNnZFULAAAATUFUQ0hFU19BTExWAWdjAWRVCwAAAE1BVENIRVNfQUxMY5z///9iAAAAAAAA+H9kVQsAAABNQVRDSEVTX0FMTFYBYWMEAAAAYwFWAWZjVQEAAABTAwAAAFRWAWFWAWZnVQEAAABTVgFnYwBhYxj8//9icJSlVQZ87D5kVQYAAAAwLDAwICVUVgFhZ2RVCwAAAFJlc2lkZW50aWFsVgFnYwFkVQsAAABSZXNpZGVudGlhbGMGAAAAYgAAAAAAAPh/ZFULAAAAUmVzaWRlbnRpYWxWAWFjBAAAAGMBVgFmY1UBAAAAUwkAAABUVgFhVgFmZ1UBAAAAU1YBZ2MAYWMY/P//YtHXQnDant8+ZFUGAAAAMCwwMCAlVFYBYWdkVQoAAABDb21tZXJjaWFsVgFnYwFkVQoAAABDb21tZXJjaWFsYwEAAABiAAAAAAAA+H9kVQoAAABDb21tZXJjaWFsVgFhYwQAAABjAVYBZmNVAQAAAFMPAAAAVFYBYVYBZmdVAQAAAFNWAWdjAGFjGPz//2IQUQg7MlnZPmRVBgAAADAsMDAgJVRWAWFUYwMAAABjAVYBYVYBYVYBYVYBYWdkVQ4AAABDemVjaCBSZXB1YmxpY1YBZ2MBZFUOAAAAQ3plY2ggUmVwdWJsaWNjAwAAAGIAAAAAAAD4f2RVDgAAAEN6ZWNoIFJlcHVibGljVgFmZ1UDAAAAU2dkVQsAAABNQVRDSEVTX0FMTFYBZ2MBZFULAAAATUFUQ0hFU19BTExjnP///2IAAAAAAAD4f2RVCwAAAE1BVENIRVNfQUxMVgFhYwQAAABjAVYBZmNVAQAAAFMEAAAAVFYBYVYBZmdVAQAAAFNWAWdjAGFjGPz//2Iw82dsZfbRPmRVBgAAADAsMDAgJVRWAWFnZFULAAAAUmVzaWRlbnRpYWxWAWdjAWRVCwAAAFJlc2lkZW50aWFsYwYAAABiAAAAAAAA+H9kVQsAAABSZXNpZGVudGlhbFYBYWMEAAAAYwFWAWZjVQEAAABTCgAAAFRWAWFWAWZnVQEAAABTVgFnYwBhYxj8//9iF00278jiyT5kVQYAAAAwLDAwICVUVgFhZ2RVCgAAAENvbW1lcmNpYWxWAWdjAWRVCgAAAENvbW1lcmNpYWxjAQAAAGIAAAAAAAD4f2RVCgAAAENvbW1lcmNpYWxWAWFjBAAAAGMBVgFmY1UBAAAAUxAAAABUVgFhVgFmZ1UBAAAAU1YBZ2MAYWMY/P//YpEyM9MDFLQ+ZFUGAAAAMCwwMCAlVFYBYVRjAwAAAGMBVgFhVgFhVgFhVgFhZ2RVBwAAAEdlcm1hbnlWAWdjAWRVBwAAAEdlcm1hbnljBQAAAGIAAAAAAAD4f2RVBwAAAEdlcm1hbnlWAWZnVQMAAABTZ2RVCwAAAE1BVENIRVNfQUxMVgFnYwFkVQsAAABNQVRDSEVTX0FMTGOc////YgAAAAAAAPh/ZFULAAAATUFUQ0hFU19BTExWAWFjBAAAAGMBVgFmY1UBAAAAUwUAAABUVgFhVgFmZ1UBAAAAU1YBZ2MAYWMY/P//YtuJRpMb7Jc/ZFUGAAAAMiwzNCAlVFYBYWdkVQsAAABSZXNpZGVudGlhbFYBZ2MBZFULAAAAUmVzaWRlbnRpYWxjBgAAAGIAAAAAAAD4f2RVCwAAAFJlc2lkZW50aWFsVgFhYwQAAABjAVYBZmNVAQAAAFMLAAAAVFYBYVYBZmdVAQAAAFNWAWdjAGFjGPz//2J9a6UDfWFwP2RVBgAAADAsNDAgJVRWAWFnZFUKAAAAQ29tbWVyY2lhbFYBZ2MBZFUKAAAAQ29tbWVyY2lhbGMBAAAAYgAAAAAAAPh/ZFUKAAAAQ29tbWVyY2lhbFYBYWMEAAAAYwFWAWZjVQEAAABTEQAAAFRWAWFWAWZnVQEAAABTVgFnYwBhYxj8//9i/i5dUrzTkz9kVQYAAAAxLDk0ICVUVgFhVGMDAAAAYwFWAWFWAWFWAWFWAWFUYwIAAABjAVYBYVYBYVYBYVYBYVRjAQAAAGMBVgFhVgFhVgFhVgFhVGMAAAAAYwFWAWFWAWFWAWFWAWFWAWZnVQIAAABTZ2RVFwAAAGRlZmF1bHRSb3dBeGlzSGllcmFyY2h5ZFUQAAAAWmVpbGVuaGllcmFyY2hpZVYBZmdVAwAAAFNnZFUGAAAAYmkyNjEyZFUMAAAAQ3V0IE9mZiBEYXRlZFUHAAAARERNTVlZOGMAAAAAYwFWAWFWAWFnZFUGAAAAYmk0MDEyZFUWAAAAQVRUIE1haW4gUHJvcGVydHkgWm9uZWFjAQAAAGMBVgFhVgFhZ2RVBgAAAGJpMjYyN2RVEAAAAFByb3BlcnR5IENvdW50cnlhYwEAAABjAVYBYVYBYVRjAAAAAGdkVQQAAAByb290VgFhVgFmZ1UBAAAAU2dkVQoAAAAzMS8wMy8yMDIyVgFnYwBhYxj8//9iAAAAAMAz1kBkVQoAAAAzMS8wMy8yMDIyVgFmZ1UBAAAAU2dkVQ4AAABFdXJvcGVhbiBVbmlvblYBZ2MBZFUOAAAARXVyb3BlYW4gVW5pb25jBAAAAGIAAAAAAAD4f2RVDgAAAEV1cm9wZWFuIFVuaW9uVgFmZ1UEAAAAU2dkVQcAAABBdXN0cmlhVgFnYwFkVQcAAABBdXN0cmlhYwAAAABiAAAAAAAA+H9kVQcAAABBdXN0cmlhVgFhYwMAAABjAVYBYVYBYVYBYVYBYWdkVQcAAABDcm9hdGlhVgFnYwFkVQcAAABDcm9hdGlhYwIAAABiAAAAAAAA+H9kVQcAAABDcm9hdGlhVgFhYwMAAABjAVYBYVYBYVYBYVYBYWdkVQ4AAABDemVjaCBSZXB1YmxpY1YBZ2MBZFUOAAAAQ3plY2ggUmVwdWJsaWNjAwAAAGIAAAAAAAD4f2RVDgAAAEN6ZWNoIFJlcHVibGljVgFhYwMAAABjAVYBYVYBYVYBYVYBYWdkVQcAAABHZXJtYW55VgFnYwFkVQcAAABHZXJtYW55YwUAAABiAAAAAAAA+H9kVQcAAABHZXJtYW55VgFhYwMAAABjAVYBYVYBYVYBYVYBYVRjAgAAAGMAVgFhVgFhVgFhVgFhVGMBAAAAYwBWAWFWAWFWAWFWAWFUYwAAAABjAFYBYVYBYVYBYVYBYWdkVQQAAAByb290VgFhVgFmZ1UBAAAAU2dkVQoAAAAzMS8wMy8yMDIyVgFnYwBhYxj8//9iAAAAAMAz1kBkVQoAAAAzMS8wMy8yMDIyVgFmZ1UBAAAAU2dkVQ4AAABFdXJvcGVhbiBVbmlvblYBZ2MBZFUOAAAARXVyb3BlYW4gVW5pb25jBAAAAGIAAAAAAAD4f2RVDgAAAEV1cm9wZWFuIFVuaW9uVgFmZ1UEAAAAU2dkVQcAAABBdXN0cmlhVgFnYwFkVQcAAABBdXN0cmlhYwAAAABiAAAAAAAA+H9kVQcAAABBdXN0cmlhVgFhYwMAAABjAVYBYVYBYVYBYVYBYWdkVQcAAABDcm9hdGlhVgFnYwFkVQcAAABDcm9hdGlhYwIAAABiAAAAAAAA+H9kVQcAAABDcm9hdGlhVgFhYwMAAABjAVYBYVYBYVYBYVYBYWdkVQ4AAABDemVjaCBSZXB1YmxpY1YBZ2MBZFUOAAAAQ3plY2ggUmVwdWJsaWNjAwAAAGIAAAAAAAD4f2RVDgAAAEN6ZWNoIFJlcHVibGljVgFhYwMAAABjAVYBYVYBYVYBYVYBYWdkVQcAAABHZXJtYW55VgFnYwFkVQcAAABHZXJtYW55YwUAAABiAAAAAAAA+H9kVQcAAABHZXJtYW55VgFhYwMAAABjAVYBYVYBYVYBYVYBYVRjAgAAAGMAVgFhVgFhVgFhVgFhVGMBAAAAYwBWAWFWAWFWAWFWAWFUYwAAAABjAFYBYVYBYVYBYVYBYWMBZ2RVGgAAAGRlZmF1bHRDb2x1bW5BeGlzSGllcmFyY2h5ZFURAAAAU3BhbHRlbmhpZXJhcmNoaWVWAWZnVQEAAABTZ2RVBgAAAGJpMjYzN2RVDgAAAEFUVCBBc3NldCBUeXBlYWMBAAAAYwFWAWFWAWFUYwAAAABnZFUEAAAAcm9vdFYBYVYBZmdVAgAAAFNnZFULAAAAUmVzaWRlbnRpYWxWAWdjAWRVCwAAAFJlc2lkZW50aWFsYwYAAABiAAAAAAAA+H9kVQsAAABSZXNpZGVudGlhbFYBYWMBAAAAYwFWAWFWAWFWAWFWAWFnZFUKAAAAQ29tbWVyY2lhbFYBZ2MBZFUKAAAAQ29tbWVyY2lhbGMBAAAAYgAAAAAAAPh/ZFUKAAAAQ29tbWVyY2lhbFYBYWMBAAAAYwFWAWFWAWFWAWFWAWFUYwAAAABjAFYBYVYBYVYBYVYBYWdkVQQAAAByb290VgFhVgFmZ1UCAAAAU2dkVQsAAABSZXNpZGVudGlhbFYBZ2MBZFULAAAAUmVzaWRlbnRpYWxjBgAAAGIAAAAAAAD4f2RVCwAAAFJlc2lkZW50aWFsVgFhYwEAAABjAVYBYVYBYVYBYVYBYWdkVQoAAABDb21tZXJjaWFsVgFnYwFkVQoAAABDb21tZXJjaWFsYwEAAABiAAAAAAAA+H9kVQoAAABDb21tZXJjaWFsVgFhYwEAAABjAVYBYVYBYVYBYVYBYVRjAAAAAGMAVgFhVgFhVgFhVgFhYwFUYwFjAGMAYgAAAAAAAAAAVgFmVQEAAABTZFUGAAAAYmkyNzA3VGMAYwFjAGFjQgUCAFYBYWRVgwgAADxSZXN1bHQgcmVmPSJkZDI2MTY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QtMTRUMTE6NDY6NDAuODY3WiI+PFZhcmlhYmxlcz48U3RyaW5nVmFyaWFibGUgdmFybmFtZT0iYmkyNjM3IiBsYWJlbD0iQVRUIEFzc2V0IFR5cGUiIHJlZj0iYmkyNjM3IiBjb2x1bW49ImMwIiBzb3J0T249ImN1c3RvbSIgY3VzdG9tU29ydD0iY3M2MTIwIi8+PE51bWVyaWNWYXJpYWJsZSB2YXJuYW1lPSJiaTI2MTIiIGxhYmVsPSJDdXQgT2ZmIERhdGUiIHJlZj0iYmkyNjEyIiBjb2x1bW49ImMxIiBmb3JtYXQ9IkRETU1ZWTgiIHVzYWdlPSJjYXRlZ29yaWNhbCIvPjxTdHJpbmdWYXJpYWJsZSB2YXJuYW1lPSJiaTQwMTIiIGxhYmVsPSJBVFQgTWFpbiBQcm9wZXJ0eSBab25lIiByZWY9ImJpNDAxMiIgY29sdW1uPSJjMiIvPjxTdHJpbmdWYXJpYWJsZSB2YXJuYW1lPSJiaTI2MjciIGxhYmVsPSJQcm9wZXJ0eSBDb3VudHJ5IiByZWY9ImJpMjYyNyIgY29sdW1uPSJjMyIvPjxOdW1lcmljVmFyaWFibGUgdmFybmFtZT0iYmkyNzA3IiBsYWJlbD0iJSBvZiBUT1RBTCBCYWxhbmNlIiByZWY9ImJpMjcwNyIgY29sdW1uPSJjNC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SIvPjxTdHJpbmdDb2x1bW4gY29sbmFtZT0iYzMiIGVuY29kaW5nPSJ0ZXh0IiBtYXhMZW5ndGg9IjEiLz48TnVtZXJpY0NvbHVtbiBjb2xuYW1lPSJjNCIgZW5jb2Rpbmc9InRleHQiIGRhdGFUeXBlPSJkb3VibGUiLz48L0NvbHVtbnM+PERhdGEgZm9ybWF0PSJDU1YiIHJvd0NvdW50PSIxOCIgYXZhaWxhYmxlUm93Q291bnQ9IjE4IiBzaXplPSI2MjciIGRhdGFMYXlvdXQ9Im1pbmltYWwiIGdyYW5kVG90YWw9ImZhbHNlIiBpc0luZGV4ZWQ9InRydWUiIGNvbnRlbnRLZXk9IktQQloyQkJHQ0Q0SE4yRlJDRFczN05OSlYyVUFSNUpUIj48IVtDREFUQVstMTAwLDIyNzM1LjAsLTEwMCwtMTAwLDEuMAotMTAwLDIyNzM1LjAsNCwtMTAwLDEuMAotMTAwLDIyNzM1LjAsNCwwLDAuOTc2NjIwNTE3OTk2NzAzOQotMTAwLDIyNzM1LjAsNCwyLDEuMzU4MjQ1NDUxODE2NjE4RS01Ci0xMDAsMjI3MzUuMCw0LDMsNC4yODI1OTAxNzQ0ODQxNzdFLTYKLTEwMCwyMjczNS4wLDQsNSwwLjAyMzM2MTYxNjk1ODYwNDQ4Ngo2LDIyNzM1LjAsLTEwMCwtMTAwLDAuNTg1NzU4ODMxMjc5Njc0Nwo2LDIyNzM1LjAsNCwtMTAwLDAuNTg1NzU4ODMxMjc5Njc0Nwo2LDIyNzM1LjAsNCwwLDAuNTgxNzQ4OTg0Mzk5ODU1OQo2LDIyNzM1LjAsNCwyLDcuNTM4OTE5NTkzNjQzODkxRS02CjYsMjI3MzUuMCw0LDMsMy4wODU4MzcxODcyODYwODdFLTYKNiwyMjczNS4wLDQsNSwwLjAwMzk5OTIyMjEyMzAzNzQ5MQoxLDIyNzM1LjAsLTEwMCwtMTAwLDAuNDE0MjQxMTY4NzIwMzE0NAoxLDIyNzM1LjAsNCwtMTAwLDAuNDE0MjQxMTY4NzIwMzE0NAoxLDIyNzM1LjAsNCwwLDAuMzk0ODcxNTMzNTk2ODM1NgoxLDIyNzM1LjAsNCwyLDYuMDQzNTM0OTI0NTIyMjlFLTYKMSwyMjczNS4wLDQsMywxLjE5Njc1Mjk4NzE5ODA4OThFLTYKMSwyMjczNS4wLDQsNSwwLjAxOTM2MjM5NDgzNTU2NzAwMwpdXT48L0RhdGE+PFN0cmluZ1RhYmxlIGZvcm1hdD0iQ1NWIiByb3dDb3VudD0iNyIgc2l6ZT0iOTEiIGNvbnRlbnRLZXk9IjZSU0lOUldaS1ZPUkxCUE1XREJaNjNZRUpVSlUzVTZLIj48IVtDREFUQVsiQXVzdHJpYSIKIkNvbW1lcmNpYWwiCiJDcm9hdGlhIgoiQ3plY2ggUmVwdWJsaWMiCiJFdXJvcGVhbiBVbmlvbiIKIkdlcm1hbnkiCiJSZXNpZGVudGlhbCIKXV0+PC9TdHJpbmdUYWJsZT48L1Jlc3VsdD5WAWFjAGMAYwBjAWMAYwBjAFYBYWMAAAAAYwBjAF1FTkRfUkMr</data>
</ReportState>
</file>

<file path=customXml/item49.xml><?xml version="1.0" encoding="utf-8"?>
<ReportState xmlns="sas.reportstate">
  <data type="reportstate">Q0VDU19TVEFSVFtWAWdVAQAAAFNVAgAAAFNWAWZVAgAAAFNkVQoAAAAzMS8wMy8yMDIyZFUNAAAATG93ZXIgQXVzdHJpYVRWAWZVAQAAAFNkVQsAAABSZXNpZGVudGlhbFRUVF1FTkRfQ0VDUysr</data>
</ReportState>
</file>

<file path=customXml/item5.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xNVQxMDozMzowNVoiIG5leHRVbmlxdWVOYW1lSW5kZXg9IjY4NTg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E1VDA2OjM3OjI4LjE1O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QzIiBhdmFpbGFibGVSb3dDb3VudD0iNDMiIHNpemU9IjM0NCIgZGF0YUxheW91dD0ibWluaW1hbCIgZ3JhbmRUb3RhbD0iZmFsc2UiIGlzSW5kZXhlZD0iZmFsc2UiIGNvbnRlbnRLZXk9IjZMVEFXSU9aU01CTE9FNlZXUVlHU0JUQ1hOSExTTTVKIj4KICAgICAgICAgICAgICAgIDwhW0NEQVRBWzIyNTY3LjAKMjI1NjYuMAoyMjU2NS4wCjIyNTY0LjAKMjI1NjEuMAoyMjU2MC4wCj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2NzkzIiBiYXNlPSJiaTI5Ii8+CiAgICAgICAgICAgICAgICA8UmVsYXRpb25hbERhdGFJdGVtIG5hbWU9ImJpNjc5NC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2Nzk1IiBiYXNlPSJiaTg3MyIvPgogICAgICAgICAgICAgICAgPFJlbGF0aW9uYWxEYXRhSXRlbSBuYW1lPSJiaTY3OTY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2Nzk3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5OC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k5IiBiYXNlPSJiaTI5Ii8+CiAgICAgICAgICAgICAgICA8UmVsYXRpb25hbERhdGFJdGVtIG5hbWU9ImJpNjgwMC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4MDE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ODAy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ODAz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gwNC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4MDU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gwNiIgYmFzZT0iYmkxMDU5Ii8+CiAgICAgICAgICAgICAgICA8UmVsYXRpb25hbERhdGFJdGVtIG5hbWU9ImJpNjgwNy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4MDg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gwOSIgYmFzZT0iYmkxMDU5Ii8+CiAgICAgICAgICAgICAgICA8UmVsYXRpb25hbERhdGFJdGVtIG5hbWU9ImJpNjgxMC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4MTEiIGJhc2U9ImJpMTA1OSIvPgogICAgICAgICAgICAgICAgPFJlbGF0aW9uYWxEYXRhSXRlbSBuYW1lPSJiaTY4MTI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ODEz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gxNC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4MTU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ODE2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ODE3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4MTg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ODE5IiBiYXNlPSJiaTEwNTkiLz4KICAgICAgICAgICAgICAgIDxSZWxhdGlvbmFsRGF0YUl0ZW0gbmFtZT0iYmk2ODIw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4MjE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4MjI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gyMy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4MjQ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4MjU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ODI2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gyNy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4Mjg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4Mjk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ODMw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4MzE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4MzI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4MzM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gzNC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ODM1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ODM2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4Mzc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gzOCIgYmFzZT0iYmk5MjQiLz4KICAgICAgICAgICAgICAgIDxSZWxhdGlvbmFsRGF0YUl0ZW0gbmFtZT0iYmk2ODM5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4NDAiIGJhc2U9ImJpOTI0Ii8+CiAgICAgICAgICAgICAgICA8UmVsYXRpb25hbERhdGFJdGVtIG5hbWU9ImJpNjg0MS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ODQyIiBiYXNlPSJiaTkyNCIvPgogICAgICAgICAgICAgICAgPFJlbGF0aW9uYWxEYXRhSXRlbSBuYW1lPSJiaTY4NDM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g0NC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4NDUiIGJhc2U9ImJpOTI0Ii8+CiAgICAgICAgICAgICAgICA8UmVsYXRpb25hbERhdGFJdGVtIG5hbWU9ImJpNjg0Ni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4NDc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ODQ4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4NDk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g1MC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ODUxIiBiYXNlPSJiaTMxIi8+CiAgICAgICAgICAgICAgICA8UmVsYXRpb25hbERhdGFJdGVtIG5hbWU9ImJpNjg1Mi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ODUzIiBiYXNlPSJiaTMxIi8+CiAgICAgICAgICAgICAgICA8UmVsYXRpb25hbERhdGFJdGVtIG5hbWU9ImJpNjg1NC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4NTU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ODU2IiBiYXNlPSJiaTkyNCIvPgogICAgICAgICAgICAgICAgPFJlbGF0aW9uYWxEYXRhSXRlbSBuYW1lPSJiaTY4NTc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zLGJpNjc5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1LGJpNjc5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5LGJpNjgw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D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A1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NixiaTY4MDc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A4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wOSxiaTY4MTA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xLGJpNjgxMj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z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TQ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T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j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xNz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4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E5LGJpNjgyMD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x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y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Mz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D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yNT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Y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jc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I4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Mjk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A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MzE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Mj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z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0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zNT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j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gzNz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M4LGJpNjgzO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wLGJpNjg0MT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MixiaTY4NDM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ND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ODQ1LGJpNjg0Nj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ODQ3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ODQ4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g0O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A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EsYmk2ODUy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MsYmk2ODU0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4NTU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4NTYsYmk2ODU3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gw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OT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5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k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gw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ODA5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gxMS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4MTk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ODA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4Mjk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5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k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4MD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5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ODMw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OT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ODIz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ODA4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ODE0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ODE1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ODE2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ODE3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ODE4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ODIx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ODA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ODA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ODA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gyNC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gw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gxMC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gxMi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gxMy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gyMC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4MjU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4MjI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ODI2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gyNy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4Mjg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ODMx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gzMi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4MzM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ODM0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gzNS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gzO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g0MC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g0Mi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g0NC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g0NS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gzO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g0MS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g0My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g0Ni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4MzY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4Mzc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4NDg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4NDk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4NTA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4NTE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4NTM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4NTU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4NTY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ODQ3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g1Mi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4NTQ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g1Ny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xNV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xNVQxMDozMzowNS42MzN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NDc3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EiIHZlcnRpY2FsQ2VsbHM9IjAiLz4KICAgICAgICAgICAgPC9UYWJsZVN0YXRlPgogICAgICAgICAgICA8Q3Jvc3N0YWJTdGF0ZSBlbGVtZW50PSJ2ZTQ3OCI+CiAgICAgICAgICAgICAgICA8VmlzaWJsZUNlbGxzIGhvcml6b250YWxJbmRleD0iMCIgdmVydGljYWxJbmRleD0iMCIgaG9yaXpvbnRhbENlbGxzPSIwIiB2ZXJ0aWNhbENlbGxzPSI2Ii8+CiAgICAgICAgICAgIDwvQ3Jvc3N0YWJTdGF0ZT4KICAgICAgICAgICAgPENyb3NzdGFiU3RhdGUgZWxlbWVudD0idmU2NTkiPgogICAgICAgICAgICAgICAgPFZpc2libGVDZWxscyBob3Jpem9udGFsSW5kZXg9IjAiIHZlcnRpY2FsSW5kZXg9IjAiIGhvcml6b250YWxDZWxscz0iMSIgdmVydGljYWxDZWxscz0iMiIvPgogICAgICAgICAgICA8L0Nyb3NzdGFiU3RhdGU+CiAgICAgICAgICAgIDxDcm9zc3RhYlN0YXRlIGVsZW1lbnQ9InZlNzE1Ij4KICAgICAgICAgICAgICAgIDxWaXNpYmxlQ2VsbHMgaG9yaXpvbnRhbEluZGV4PSIwIiB2ZXJ0aWNhbEluZGV4PSIwIiBob3Jpem9udGFsQ2VsbHM9IjAiIHZlcnRpY2FsQ2VsbHM9IjUiLz4KICAgICAgICAgICAgPC9Dcm9zc3RhYlN0YXRlPgogICAgICAgICAgICA8VGFibGVTdGF0ZSBlbGVtZW50PSJ2ZTc0NCI+CiAgICAgICAgICAgICAgICA8VmlzaWJsZUNlbGxzIGhvcml6b250YWxJbmRleD0iMCIgdmVydGljYWxJbmRleD0iMCIgaG9yaXpvbnRhbENlbGxzPSIyIiB2ZXJ0aWNhbENlbGxzPSIx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50.xml><?xml version="1.0" encoding="utf-8"?>
<ReportState xmlns="sas.reportstate">
  <data type="reportstate">UkNfU1RBUlRbVgVnZ1VjAwAAAFNnYwIAAABjAAAAAGRVBgAAAHZlMzU0MGRVAAAAAGMAAAAAZ5lmVQEAAABTVgFnmGRVBgAAAGJpNjk1MWRVEgAAAFJlZmluYW5jaW5nIE1hcmtlcmFWAWdjAWRVAgAAADcxYxj8//9iAAAAAAAA+H9kVQIAAAA3MWMBAAAAVGMIAAAAYWMAZ2MCAAAAYwAAAABkVQUAAAB2ZTcyM2RVAAAAAGMAAAAAZ5lmVQEAAABTVgFnmGRVBgAAAGJpMTY0NGRVDAAAAEN1dCBPZmYgRGF0ZWFWAWdjAGFjGPz//2IAAAAAwDPWQGRVCgAAADMxLzAzLzIwMjJjAQAAAFRjCAAAAGFjAGdjEAAAAGMCAAAAZFUGAAAAdmUxMDk1ZFUAAAAAYwAAAABnmWZVAwAAAFNWAWeYZFUGAAAAYmkxNjQ0ZFUMAAAAQ3V0IE9mZiBEYXRlZFUHAAAARERNTVlZOFYBZ2MAYWMY/P//YgAAAADAM9ZAYWMBAAAAVgFnmGRVBgAAAGJpMzI4OGRVHQAAAE1haW4gUHJvcGVydHkgQ291bnRyeSBFbmdsaXNoZFUCAAAAJC5WAWdjAWRVDQAAAExvd2VyIEF1c3RyaWFjGPz//2IAAAAAAAD4f2RVDQAAAExvd2VyIEF1c3RyaWFjAQAAAFYBZ5hkVQYAAABiaTExMDBkVQ4AAABBVFQgQXNzZXQgVHlwZWRVAgAAACQuVgFnYwFkVQsAAABSZXNpZGVudGlhbGMY/P//YgAAAAAAAPh/ZFULAAAAUmVzaWRlbnRpYWxjAQAAAFRjCAAAAGFjAFRWAWZVAwAAAFNkVQYAAABiaTE2NDRkVQYAAABiaTMyODhkVQYAAABiaTExMDBUVgFhVgFnZFUGAAAAZGQxMTA2VgFmVQsAAABTZFUKAAAAQnVyZ2VubGFuZGRVCQAAAENhcmludGhpYWRVCgAAAENvbW1lcmNpYWxkVQ0AAABMb3dlciBBdXN0cmlhZFULAAAAUmVzaWRlbnRpYWxkVQgAAABTYWx6YnVyZ2RVBgAAAFN0eXJpYWRVBQAAAFR5cm9sZFUNAAAAVXBwZXIgQXVzdHJpYWRVBgAAAFZpZW5uYWRVCgAAAFZvcmFybGJlcmdUVgFmZ1UEAAAAU1YBZ8BjAQAAAGRVBgAAAGJpMTEwMGRVDgAAAEFUVCBBc3NldCBUeXBlYWMYAAAAVgFhVgFmY1UeAAAAU5z///+c////nP///5z///+c////nP///5z///+c////nP///5z///8EAAAABAAAAAQAAAAEAAAABAAAAAQAAAAEAAAABAAAAAQAAAAEAAAAAgAAAAIAAAACAAAAAgAAAAIAAAACAAAAAgAAAAIAAAACAAAAAgAAAFRjAQAAAGIeAAAAYgAAAAAAAPh/YgAAAAAAAPh/YgAAAAAAAPh/YgAAAAAAAPh/YgAAAAAAAPh/YWMAYwBjAGMBVgFnwGMAAAAAZFUGAAAAYmkxNjQ0ZFUMAAAAQ3V0IE9mZiBEYXRlZFUHAAAARERNTVlZOGMYAAAAVgFmY1UeAAAAUwAAAADAM9ZAAAAAAMAz1kAAAAAAwDPWQAAAAADAM9ZAAAAAAMAz1kAAAAAAwDPWQAAAAADAM9ZAAAAAAMAz1kAAAAAAwDPWQAAAAADAM9ZAAAAAAMAz1kAAAAAAwDPWQAAAAADAM9ZAAAAAAMAz1kAAAAAAwDPWQAAAAADAM9ZAAAAAAMAz1kAAAAAAwDPWQAAAAADAM9ZAAAAAAMAz1kAAAAAAwDPWQAAAAADAM9ZAAAAAAMAz1kAAAAAAwDPWQAAAAADAM9ZAAAAAAMAz1kAAAAAAwDPWQAAAAADAM9ZAAAAAAMAz1kAAAAAAwDPWQFRWAWFjAQAAAGIeAAAAYgAAAAAAAPh/YgAAAAAAAPh/YgAAAAAAAPh/YgAAAAAAAPh/YgAAAAAAAPh/YWMAYwBjAGMBVgFnwGMBAAAAZFUGAAAAYmkzMjg4ZFUdAAAATWFpbiBQcm9wZXJ0eSBDb3VudHJ5IEVuZ2xpc2hhYxgAAABWAWFWAWZjVR4AAABTnP///wkAAAADAAAACAAAAAUAAAAHAAAABgAAAAEAAAAAAAAACgAAAJz///8JAAAAAwAAAAgAAAAFAAAABwAAAAYAAAABAAAAAAAAAAoAAACc////CQAAAAMAAAAIAAAABQAAAAcAAAAGAAAAAQAAAAAAAAAKAAAAVGMBAAAAYh4AAABiAAAAAAAA+H9iAAAAAAAA+H9iAAAAAAAA+H9iAAAAAAAA+H9iAAAAAAAA+H9hYwBjAGMAYwFWAWfAYwAAAABkVQYAAABiaTI2NzdkVRIAAAAlIG9mIFRPVEFMIEJhbGFuY2VkVQsAAABQRVJDRU5UMTIuMmMYAAAAVgFmY1UeAAAAUwAAAAAAAPA/XOqGft+e0j9UJiBXiaLLP/k+CLbp37I/9+3YmEsLuD/KQSzRcrG3P03pd9eDg7k/Ou3W6KL7sz/qXdjsXv6dPw2pRvAikJo/+7XjNsYP4z8Z3z8UTNvAP21rWEc9QsU/o3vHY7Mapz8Ge3EkWQWsP5TJRFBuEas/6OouRo90qj9RWtwpcJqsPw9cTiqvb5U/CgZURNgbkT8mkziSc+DZP471zehyYsQ/2+sePzCBqT+PBJIQQEqdP9NgQA0+EaQ/HroTUndRpD+Z58BoeJKoPzoAo0+ruZY/sAMUhV8dgT8BRuVXleiCP1RWAWFjAgAAAGIeAAAAYgAAAAAAAPh/YgAAAAAAAPh/YgAAAAAAAPh/YgAAAAAAAPh/YgAAAAAAAPh/YWMAYwBjAGMBVGegZmNVHgAAAFMAAAAAAAAAAAAAAAABAAAAAAAAAAAAAAAAAAAAAABUVgFlY1UBAAAAUwwAAABUYVYBYWMeAAAAYh4AAABjAWMAYgAAAAAAAAAAVgFhVgFhVgNnZ2RVBgAAAGRkMTEwNlYBYVYBZmdVAQAAAFNnZFUKAAAAMzEvMDMvMjAyMlYBZ2MAYWMY/P//YgAAAADAM9ZAZFUKAAAAMzEvMDMvMjAyMlYBZmdVCgAAAFNnZFULAAAATUFUQ0hFU19BTExWAWdjAWRVCwAAAE1BVENIRVNfQUxMY5z///9iAAAAAAAA+H9kVQsAAABNQVRDSEVTX0FMTFYBZmdVAwAAAFNnZFULAAAATUFUQ0hFU19BTExWAWdjAWRVCwAAAE1BVENIRVNfQUxMY5z///9iAAAAAAAA+H9kVQsAAABNQVRDSEVTX0FMTFYBYWMDAAAAYwFWAWZjVQEAAABTAAAAAFRWAWFWAWZnVQEAAABTVgFnYwBhYxj8//9iAAAAAAAA8D9kVQgAAAAxMDAsMDAgJVRWAWFnZFULAAAAUmVzaWRlbnRpYWxWAWdjAWRVCwAAAFJlc2lkZW50aWFsYwQAAABiAAAAAAAA+H9kVQsAAABSZXNpZGVudGlhbFYBYWMDAAAAYwFWAWZjVQEAAABTCgAAAFRWAWFWAWZnVQEAAABTVgFnYwBhYxj8//9i+7XjNsYP4z9kVQcAAAA1OSw1NyAlVFYBYWdkVQoAAABDb21tZXJjaWFsVgFnYwFkVQoAAABDb21tZXJjaWFsYwIAAABiAAAAAAAA+H9kVQoAAABDb21tZXJjaWFsVgFhYwMAAABjAVYBZmNVAQAAAFMUAAAAVFYBYVYBZmdVAQAAAFNWAWdjAGFjGPz//2ImkziSc+DZP2RVBwAAADQwLDQzICVUVgFhVGMCAAAAYwFWAWFWAWFWAWFWAWFnZFUGAAAAVmllbm5hVgFnYwFkVQYAAABWaWVubmFjCQAAAGIAAAAAAAD4f2RVBgAAAFZpZW5uYVYBZmdVAwAAAFNnZFULAAAATUFUQ0hFU19BTExWAWdjAWRVCwAAAE1BVENIRVNfQUxMY5z///9iAAAAAAAA+H9kVQsAAABNQVRDSEVTX0FMTFYBYWMDAAAAYwFWAWZjVQEAAABTAQAAAFRWAWFWAWZnVQEAAABTVgFnYwBhYxj8//9iXOqGft+e0j9kVQcAAAAyOSwwOSAlVFYBYWdkVQsAAABSZXNpZGVudGlhbFYBZ2MBZFULAAAAUmVzaWRlbnRpYWxjBAAAAGIAAAAAAAD4f2RVCwAAAFJlc2lkZW50aWFsVgFhYwMAAABjAVYBZmNVAQAAAFMLAAAAVFYBYVYBZmdVAQAAAFNWAWdjAGFjGPz//2IZ3z8UTNvAP2RVBwAAADEzLDE3ICVUVgFhZ2RVCgAAAENvbW1lcmNpYWxWAWdjAWRVCgAAAENvbW1lcmNpYWxjAgAAAGIAAAAAAAD4f2RVCgAAAENvbW1lcmNpYWxWAWFjAwAAAGMBVgFmY1UBAAAAUxUAAABUVgFhVgFmZ1UBAAAAU1YBZ2MAYWMY/P//Yo71zehyYsQ/ZFUHAAAAMTUsOTMgJVRWAWFUYwIAAABjAVYBYVYBYVYBYVYBYWdkVQ0AAABMb3dlciBBdXN0cmlhVgFnYwFkVQ0AAABMb3dlciBBdXN0cmlhYwMAAABiAAAAAAAA+H9kVQ0AAABMb3dlciBBdXN0cmlhVgFmZ1UDAAAAU2dkVQsAAABNQVRDSEVTX0FMTFYBZ2MBZFULAAAATUFUQ0hFU19BTExjnP///2IAAAAAAAD4f2RVCwAAAE1BVENIRVNfQUxMVgFhYwMAAABjAVYBZmNVAQAAAFMCAAAAVFYBYVYBZmdVAQAAAFNWAWdjAGFjGPz//2JUJiBXiaLLP2RVBwAAADIxLDU5ICVUVgFhZ2RVCwAAAFJlc2lkZW50aWFsVgFnYwFkVQsAAABSZXNpZGVudGlhbGMEAAAAYgAAAAAAAPh/ZFULAAAAUmVzaWRlbnRpYWxWAWFjAwAAAGMBVgFmY1UBAAAAUwwAAABUVgFhVgFmZ1UBAAAAU1YBZ2MAYWMY/P//Ym1rWEc9QsU/ZFUHAAAAMTYsNjEgJVRWAWFnZFUKAAAAQ29tbWVyY2lhbFYBZ2MBZFUKAAAAQ29tbWVyY2lhbGMCAAAAYgAAAAAAAPh/ZFUKAAAAQ29tbWVyY2lhbFYBYWMDAAAAYwFWAWZjVQEAAABTFgAAAFRWAWFWAWZnVQEAAABTVgFnYwBhYxj8//9i2+sePzCBqT9kVQYAAAA0LDk4ICVUVgFhVGMCAAAAYwFWAWFWAWFWAWFWAWFnZFUNAAAAVXBwZXIgQXVzdHJpYVYBZ2MBZFUNAAAAVXBwZXIgQXVzdHJpYWMIAAAAYgAAAAAAAPh/ZFUNAAAAVXBwZXIgQXVzdHJpYVYBZmdVAwAAAFNnZFULAAAATUFUQ0hFU19BTExWAWdjAWRVCwAAAE1BVENIRVNfQUxMY5z///9iAAAAAAAA+H9kVQsAAABNQVRDSEVTX0FMTFYBYWMDAAAAYwFWAWZjVQEAAABTAwAAAFRWAWFWAWZnVQEAAABTVgFnYwBhYxj8//9i+T4Itunfsj9kVQYAAAA3LDM3ICVUVgFhZ2RVCwAAAFJlc2lkZW50aWFsVgFnYwFkVQsAAABSZXNpZGVudGlhbGMEAAAAYgAAAAAAAPh/ZFULAAAAUmVzaWRlbnRpYWxWAWFjAwAAAGMBVgFmY1UBAAAAUw0AAABUVgFhVgFmZ1UBAAAAU1YBZ2MAYWMY/P//YqN7x2OzGqc/ZFUGAAAANCw1MSAlVFYBYWdkVQoAAABDb21tZXJjaWFsVgFnYwFkVQoAAABDb21tZXJjaWFsYwIAAABiAAAAAAAA+H9kVQoAAABDb21tZXJjaWFsVgFhYwMAAABjAVYBZmNVAQAAAFMXAAAAVFYBYVYBZmdVAQAAAFNWAWdjAGFjGPz//2KPBJIQQEqdP2RVBgAAADIsODYgJVRWAWFUYwIAAABjAVYBYVYBYVYBYVYBYWdkVQgAAABTYWx6YnVyZ1YBZ2MBZFUIAAAAU2FsemJ1cmdjBQAAAGIAAAAAAAD4f2RVCAAAAFNhbHpidXJnVgFmZ1UDAAAAU2dkVQsAAABNQVRDSEVTX0FMTFYBZ2MBZFULAAAATUFUQ0hFU19BTExjnP///2IAAAAAAAD4f2RVCwAAAE1BVENIRVNfQUxMVgFhYwMAAABjAVYBZmNVAQAAAFMEAAAAVFYBYVYBZmdVAQAAAFNWAWdjAGFjGPz//2L37diYSwu4P2RVBgAAADksMzkgJVRWAWFnZFULAAAAUmVzaWRlbnRpYWxWAWdjAWRVCwAAAFJlc2lkZW50aWFsYwQAAABiAAAAAAAA+H9kVQsAAABSZXNpZGVudGlhbFYBYWMDAAAAYwFWAWZjVQEAAABTDgAAAFRWAWFWAWZnVQEAAABTVgFnYwBhYxj8//9iBntxJFkFrD9kVQYAAAA1LDQ3ICVUVgFhZ2RVCgAAAENvbW1lcmNpYWxWAWdjAWRVCgAAAENvbW1lcmNpYWxjAgAAAGIAAAAAAAD4f2RVCgAAAENvbW1lcmNpYWxWAWFjAwAAAGMBVgFmY1UBAAAAUxgAAABUVgFhVgFmZ1UBAAAAU1YBZ2MAYWMY/P//YtNgQA0+EaQ/ZFUGAAAAMyw5MiAlVFYBYVRjAgAAAGMBVgFhVgFhVgFhVgFhZ2RVBQAAAFR5cm9sVgFnYwFkVQUAAABUeXJvbGMHAAAAYgAAAAAAAPh/ZFUFAAAAVHlyb2xWAWZnVQMAAABTZ2RVCwAAAE1BVENIRVNfQUxMVgFnYwFkVQsAAABNQVRDSEVTX0FMTGOc////YgAAAAAAAPh/ZFULAAAATUFUQ0hFU19BTExWAWFjAwAAAGMBVgFmY1UBAAAAUwUAAABUVgFhVgFmZ1UBAAAAU1YBZ2MAYWMY/P//YspBLNFysbc/ZFUGAAAAOSwyNiAlVFYBYWdkVQsAAABSZXNpZGVudGlhbFYBZ2MBZFULAAAAUmVzaWRlbnRpYWxjBAAAAGIAAAAAAAD4f2RVCwAAAFJlc2lkZW50aWFsVgFhYwMAAABjAVYBZmNVAQAAAFMPAAAAVFYBYVYBZmdVAQAAAFNWAWdjAGFjGPz//2KUyURQbhGrP2RVBgAAADUsMjkgJVRWAWFnZFUKAAAAQ29tbWVyY2lhbFYBZ2MBZFUKAAAAQ29tbWVyY2lhbGMCAAAAYgAAAAAAAPh/ZFUKAAAAQ29tbWVyY2lhbFYBYWMDAAAAYwFWAWZjVQEAAABTGQAAAFRWAWFWAWZnVQEAAABTVgFnYwBhYxj8//9iHroTUndRpD9kVQYAAAAzLDk3ICVUVgFhVGMCAAAAYwFWAWFWAWFWAWFWAWFnZFUGAAAAU3R5cmlhVgFnYwFkVQYAAABTdHlyaWFjBgAAAGIAAAAAAAD4f2RVBgAAAFN0eXJpYVYBZmdVAwAAAFNnZFULAAAATUFUQ0hFU19BTExWAWdjAWRVCwAAAE1BVENIRVNfQUxMY5z///9iAAAAAAAA+H9kVQsAAABNQVRDSEVTX0FMTFYBYWMDAAAAYwFWAWZjVQEAAABTBgAAAFRWAWFWAWZnVQEAAABTVgFnYwBhYxj8//9iTel314ODuT9kVQYAAAA5LDk3ICVUVgFhZ2RVCwAAAFJlc2lkZW50aWFsVgFnYwFkVQsAAABSZXNpZGVudGlhbGMEAAAAYgAAAAAAAPh/ZFULAAAAUmVzaWRlbnRpYWxWAWFjAwAAAGMBVgFmY1UBAAAAUxAAAABUVgFhVgFmZ1UBAAAAU1YBZ2MAYWMY/P//YujqLkaPdKo/ZFUGAAAANSwxNyAlVFYBYWdkVQoAAABDb21tZXJjaWFsVgFnYwFkVQoAAABDb21tZXJjaWFsYwIAAABiAAAAAAAA+H9kVQoAAABDb21tZXJjaWFsVgFhYwMAAABjAVYBZmNVAQAAAFMaAAAAVFYBYVYBZmdVAQAAAFNWAWdjAGFjGPz//2KZ58BoeJKoP2RVBgAAADQsODAgJVRWAWFUYwIAAABjAVYBYVYBYVYBYVYBYWdkVQkAAABDYXJpbnRoaWFWAWdjAWRVCQAAAENhcmludGhpYWMBAAAAYgAAAAAAAPh/ZFUJAAAAQ2FyaW50aGlhVgFmZ1UDAAAAU2dkVQsAAABNQVRDSEVTX0FMTFYBZ2MBZFULAAAATUFUQ0hFU19BTExjnP///2IAAAAAAAD4f2RVCwAAAE1BVENIRVNfQUxMVgFhYwMAAABjAVYBZmNVAQAAAFMHAAAAVFYBYVYBZmdVAQAAAFNWAWdjAGFjGPz//2I67dboovuzP2RVBgAAADcsODEgJVRWAWFnZFULAAAAUmVzaWRlbnRpYWxWAWdjAWRVCwAAAFJlc2lkZW50aWFsYwQAAABiAAAAAAAA+H9kVQsAAABSZXNpZGVudGlhbFYBYWMDAAAAYwFWAWZjVQEAAABTEQAAAFRWAWFWAWZnVQEAAABTVgFnYwBhYxj8//9iUVrcKXCarD9kVQYAAAA1LDU5ICVUVgFhZ2RVCgAAAENvbW1lcmNpYWxWAWdjAWRVCgAAAENvbW1lcmNpYWxjAgAAAGIAAAAAAAD4f2RVCgAAAENvbW1lcmNpYWxWAWFjAwAAAGMBVgFmY1UBAAAAUxsAAABUVgFhVgFmZ1UBAAAAU1YBZ2MAYWMY/P//YjoAo0+ruZY/ZFUGAAAAMiwyMiAlVFYBYVRjAgAAAGMBVgFhVgFhVgFhVgFhZ2RVCgAAAEJ1cmdlbmxhbmRWAWdjAWRVCgAAAEJ1cmdlbmxhbmRjAAAAAGIAAAAAAAD4f2RVCgAAAEJ1cmdlbmxhbmRWAWZnVQMAAABTZ2RVCwAAAE1BVENIRVNfQUxMVgFnYwFkVQsAAABNQVRDSEVTX0FMTGOc////YgAAAAAAAPh/ZFULAAAATUFUQ0hFU19BTExWAWFjAwAAAGMBVgFmY1UBAAAAUwgAAABUVgFhVgFmZ1UBAAAAU1YBZ2MAYWMY/P//Yupd2Oxe/p0/ZFUGAAAAMiw5MyAlVFYBYWdkVQsAAABSZXNpZGVudGlhbFYBZ2MBZFULAAAAUmVzaWRlbnRpYWxjBAAAAGIAAAAAAAD4f2RVCwAAAFJlc2lkZW50aWFsVgFhYwMAAABjAVYBZmNVAQAAAFMSAAAAVFYBYVYBZmdVAQAAAFNWAWdjAGFjGPz//2IPXE4qr2+VP2RVBgAAADIsMDkgJVRWAWFnZFUKAAAAQ29tbWVyY2lhbFYBZ2MBZFUKAAAAQ29tbWVyY2lhbGMCAAAAYgAAAAAAAPh/ZFUKAAAAQ29tbWVyY2lhbFYBYWMDAAAAYwFWAWZjVQEAAABTHAAAAFRWAWFWAWZnVQEAAABTVgFnYwBhYxj8//9isAMUhV8dgT9kVQYAAAAwLDg0ICVUVgFhVGMCAAAAYwFWAWFWAWFWAWFWAWFnZFUKAAAAVm9yYXJsYmVyZ1YBZ2MBZFUKAAAAVm9yYXJsYmVyZ2MKAAAAYgAAAAAAAPh/ZFUKAAAAVm9yYXJsYmVyZ1YBZmdVAwAAAFNnZFULAAAATUFUQ0hFU19BTExWAWdjAWRVCwAAAE1BVENIRVNfQUxMY5z///9iAAAAAAAA+H9kVQsAAABNQVRDSEVTX0FMTFYBYWMDAAAAYwFWAWZjVQEAAABTCQAAAFRWAWFWAWZnVQEAAABTVgFnYwBhYxj8//9iDalG8CKQmj9kVQYAAAAyLDU5ICVUVgFhZ2RVCwAAAFJlc2lkZW50aWFsVgFnYwFkVQsAAABSZXNpZGVudGlhbGMEAAAAYgAAAAAAAPh/ZFULAAAAUmVzaWRlbnRpYWxWAWFjAwAAAGMBVgFmY1UBAAAAUxMAAABUVgFhVgFmZ1UBAAAAU1YBZ2MAYWMY/P//YgoGVETYG5E/ZFUGAAAAMSw2NyAlVFYBYWdkVQoAAABDb21tZXJjaWFsVgFnYwFkVQoAAABDb21tZXJjaWFsYwIAAABiAAAAAAAA+H9kVQoAAABDb21tZXJjaWFsVgFhYwMAAABjAVYBZmNVAQAAAFMdAAAAVFYBYVYBZmdVAQAAAFNWAWdjAGFjGPz//2IBRuVXleiCP2RVBgAAADAsOTIgJVRWAWFUYwIAAABjAVYBYVYBYVYBYVYBYVRjAQAAAGMBVgFhVgFhVgFhVgFhVGMAAAAAYwFWAWFWAWFWAWFWAWFWAWZnVQIAAABTZ2RVFwAAAGRlZmF1bHRSb3dBeGlzSGllcmFyY2h5ZFUQAAAAWmVpbGVuaGllcmFyY2hpZVYBZmdVAgAAAFNnZFUGAAAAYmkxNjQ0ZFUMAAAAQ3V0IE9mZiBEYXRlZFUHAAAARERNTVlZOGMAAAAAYwFWAWFWAWFnZFUGAAAAYmkzMjg4ZFUdAAAATWFpbiBQcm9wZXJ0eSBDb3VudHJ5IEVuZ2xpc2hhYwEAAABjAVYBYVYBYVRjAAAAAGdkVQQAAAByb290VgFhVgFmZ1UBAAAAU2dkVQoAAAAzMS8wMy8yMDIyVgFnYwBhYxj8//9iAAAAAMAz1kBkVQoAAAAzMS8wMy8yMDIyVgFmZ1UJAAAAU2dkVQYAAABWaWVubmFWAWdjAWRVBgAAAFZpZW5uYWMJAAAAYgAAAAAAAPh/ZFUGAAAAVmllbm5hVgFhYwIAAABjAVYBYVYBYVYBYVYBYWdkVQ0AAABMb3dlciBBdXN0cmlhVgFnYwFkVQ0AAABMb3dlciBBdXN0cmlhYwMAAABiAAAAAAAA+H9kVQ0AAABMb3dlciBBdXN0cmlhVgFhYwIAAABjAVYBYVYBYVYBYVYBYWdkVQ0AAABVcHBlciBBdXN0cmlhVgFnYwFkVQ0AAABVcHBlciBBdXN0cmlhYwgAAABiAAAAAAAA+H9kVQ0AAABVcHBlciBBdXN0cmlhVgFhYwIAAABjAVYBYVYBYVYBYVYBYWdkVQgAAABTYWx6YnVyZ1YBZ2MBZFUIAAAAU2FsemJ1cmdjBQAAAGIAAAAAAAD4f2RVCAAAAFNhbHpidXJnVgFhYwIAAABjAVYBYVYBYVYBYVYBYWdkVQUAAABUeXJvbFYBZ2MBZFUFAAAAVHlyb2xjBwAAAGIAAAAAAAD4f2RVBQAAAFR5cm9sVgFhYwIAAABjAVYBYVYBYVYBYVYBYWdkVQYAAABTdHlyaWFWAWdjAWRVBgAAAFN0eXJpYWMGAAAAYgAAAAAAAPh/ZFUGAAAAU3R5cmlhVgFhYwIAAABjAVYBYVYBYVYBYVYBYWdkVQkAAABDYXJpbnRoaWFWAWdjAWRVCQAAAENhcmludGhpYWMBAAAAYgAAAAAAAPh/ZFUJAAAAQ2FyaW50aGlhVgFhYwIAAABjAVYBYVYBYVYBYVYBYWdkVQoAAABCdXJnZW5sYW5kVgFnYwFkVQoAAABCdXJnZW5sYW5kYwAAAABiAAAAAAAA+H9kVQoAAABCdXJnZW5sYW5kVgFhYwIAAABjAVYBYVYBYVYBYVYBYWdkVQoAAABWb3JhcmxiZXJnVgFnYwFkVQoAAABWb3JhcmxiZXJnYwoAAABiAAAAAAAA+H9kVQoAAABWb3JhcmxiZXJnVgFhYwIAAABjAVYBYVYBYVYBYVYBYVRjAQAAAGMAVgFhVgFhVgFhVgFhVGMAAAAAYwBWAWFWAWFWAWFWAWFnZFUEAAAAcm9vdFYBYVYBZmdVAQAAAFNnZFUKAAAAMzEvMDMvMjAyMlYBZ2MAYWMY/P//YgAAAADAM9ZAZFUKAAAAMzEvMDMvMjAyMlYBZmdVCQAAAFNnZFUGAAAAVmllbm5hVgFnYwFkVQYAAABWaWVubmFjCQAAAGIAAAAAAAD4f2RVBgAAAFZpZW5uYVYBYWMCAAAAYwFWAWFWAWFWAWFWAWFnZFUNAAAATG93ZXIgQXVzdHJpYVYBZ2MBZFUNAAAATG93ZXIgQXVzdHJpYWMDAAAAYgAAAAAAAPh/ZFUNAAAATG93ZXIgQXVzdHJpYVYBYWMCAAAAYwFWAWFWAWFWAWFWAWFnZFUNAAAAVXBwZXIgQXVzdHJpYVYBZ2MBZFUNAAAAVXBwZXIgQXVzdHJpYWMIAAAAYgAAAAAAAPh/ZFUNAAAAVXBwZXIgQXVzdHJpYVYBYWMCAAAAYwFWAWFWAWFWAWFWAWFnZFUIAAAAU2FsemJ1cmdWAWdjAWRVCAAAAFNhbHpidXJnYwUAAABiAAAAAAAA+H9kVQgAAABTYWx6YnVyZ1YBYWMCAAAAYwFWAWFWAWFWAWFWAWFnZFUFAAAAVHlyb2xWAWdjAWRVBQAAAFR5cm9sYwcAAABiAAAAAAAA+H9kVQUAAABUeXJvbFYBYWMCAAAAYwFWAWFWAWFWAWFWAWFnZFUGAAAAU3R5cmlhVgFnYwFkVQYAAABTdHlyaWFjBgAAAGIAAAAAAAD4f2RVBgAAAFN0eXJpYVYBYWMCAAAAYwFWAWFWAWFWAWFWAWFnZFUJAAAAQ2FyaW50aGlhVgFnYwFkVQkAAABDYXJpbnRoaWFjAQAAAGIAAAAAAAD4f2RVCQAAAENhcmludGhpYVYBYWMCAAAAYwFWAWFWAWFWAWFWAWFnZFUKAAAAQnVyZ2VubGFuZFYBZ2MBZFUKAAAAQnVyZ2VubGFuZGMAAAAAYgAAAAAAAPh/ZFUKAAAAQnVyZ2VubGFuZFYBYWMCAAAAYwFWAWFWAWFWAWFWAWFnZFUKAAAAVm9yYXJsYmVyZ1YBZ2MBZFUKAAAAVm9yYXJsYmVyZ2MKAAAAYgAAAAAAAPh/ZFUKAAAAVm9yYXJsYmVyZ1YBYWMCAAAAYwFWAWFWAWFWAWFWAWFUYwEAAABjAFYBYVYBYVYBYVYBYVRjAAAAAGMAVgFhVgFhVgFhVgFhYwFnZFUaAAAAZGVmYXVsdENvbHVtbkF4aXNIaWVyYXJjaHlkVREAAABTcGFsdGVuaGllcmFyY2hpZVYBZmdVAQAAAFNnZFUGAAAAYmkxMTAwZFUOAAAAQVRUIEFzc2V0IFR5cGVhYwEAAABjAVYBYVYBYVRjAAAAAGdkVQQAAAByb290VgFhVgFmZ1UCAAAAU2dkVQsAAABSZXNpZGVudGlhbFYBZ2MBZFULAAAAUmVzaWRlbnRpYWxjBAAAAGIAAAAAAAD4f2RVCwAAAFJlc2lkZW50aWFsVgFhYwEAAABjAVYBYVYBYVYBYVYBYWdkVQoAAABDb21tZXJjaWFsVgFnYwFkVQoAAABDb21tZXJjaWFsYwIAAABiAAAAAAAA+H9kVQoAAABDb21tZXJjaWFsVgFhYwEAAABjAVYBYVYBYVYBYVYBYVRjAAAAAGMAVgFhVgFhVgFhVgFhZ2RVBAAAAHJvb3RWAWFWAWZnVQIAAABTZ2RVCwAAAFJlc2lkZW50aWFsVgFnYwFkVQsAAABSZXNpZGVudGlhbGMEAAAAYgAAAAAAAPh/ZFULAAAAUmVzaWRlbnRpYWxWAWFjAQAAAGMBVgFhVgFhVgFhVgFhZ2RVCgAAAENvbW1lcmNpYWxWAWdjAWRVCgAAAENvbW1lcmNpYWxjAgAAAGIAAAAAAAD4f2RVCgAAAENvbW1lcmNpYWxWAWFjAQAAAGMBVgFhVgFhVgFhVgFhVGMAAAAAYwBWAWFWAWFWAWFWAWFjAVRjAWMAYwBiAAAAAAAAAABWAWZVAQAAAFNkVQYAAABiaTI2NzdUYwBjAWMAYWNCBQIAVgFhZFW+CQAAPFJlc3VsdCByZWY9ImRkMTEwN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MC44NjdaIj48VmFyaWFibGVzPjxTdHJpbmdWYXJpYWJsZSB2YXJuYW1lPSJiaTExMDAiIGxhYmVsPSJBVFQgQXNzZXQgVHlwZSIgcmVmPSJiaTExMDAiIGNvbHVtbj0iYzAiIHNvcnRPbj0iY3VzdG9tIiBjdXN0b21Tb3J0PSJjczYxMjAiLz48TnVtZXJpY1ZhcmlhYmxlIHZhcm5hbWU9ImJpMTY0NCIgbGFiZWw9IkN1dCBPZmYgRGF0ZSIgcmVmPSJiaTE2NDQiIGNvbHVtbj0iYzEiIGZvcm1hdD0iRERNTVlZOCIgdXNhZ2U9ImNhdGVnb3JpY2FsIi8+PFN0cmluZ1ZhcmlhYmxlIHZhcm5hbWU9ImJpMzI4OCIgbGFiZWw9Ik1haW4gUHJvcGVydHkgQ291bnRyeSBFbmdsaXNoIiByZWY9ImJpMzI4OCIgY29sdW1uPSJjMiIgc29ydE9uPSJjdXN0b20iIGN1c3RvbVNvcnQ9ImNzMzI4NSIvPjxOdW1lcmljVmFyaWFibGUgdmFybmFtZT0iYmkyNjc3IiBsYWJlbD0iJSBvZiBUT1RBTCBCYWxhbmNlIiByZWY9ImJpMjY3NyIgY29sdW1uPSJjMy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iIvPjxOdW1lcmljQ29sdW1uIGNvbG5hbWU9ImMzIiBlbmNvZGluZz0idGV4dCIgZGF0YVR5cGU9ImRvdWJsZSIvPjwvQ29sdW1ucz48RGF0YSBmb3JtYXQ9IkNTViIgcm93Q291bnQ9IjMwIiBhdmFpbGFibGVSb3dDb3VudD0iMzAiIHNpemU9Ijk5NiIgZGF0YUxheW91dD0ibWluaW1hbCIgZ3JhbmRUb3RhbD0iZmFsc2UiIGlzSW5kZXhlZD0idHJ1ZSIgY29udGVudEtleT0iVVhDTVEyRVhENFpJSTRSSjczR0c1TVpLR0I1SEw1Q1UiPjwhW0NEQVRBWy0xMDAsMjI3MzUuMCwtMTAwLDEuMAotMTAwLDIyNzM1LjAsOSwwLjI5MDk0NjgzOTg2ODEwMzY2Ci0xMDAsMjI3MzUuMCwzLDAuMjE1ODk3NzE5ODk5OTMwNDUKLTEwMCwyMjczNS4wLDgsMC4wNzM3MjkxNDAyMjU4NDY5OQotMTAwLDIyNzM1LjAsNSwwLjA5MzkyMjM1MjYxNTU5OTc3Ci0xMDAsMjI3MzUuMCw3LDAuMDkyNTUxMzk5Mjk1NDIyOTEKLTEwMCwyMjczNS4wLDYsMC4wOTk2NjMwMDk3NDMzMDAxOAotMTAwLDIyNzM1LjAsMSwwLjA3ODA1ODQxNjIxOTMyNTEKLTEwMCwyMjczNS4wLDAsMC4wMjkyOTA2NjAxMDA4MjUwNzQKLTEwMCwyMjczNS4wLDEwLDAuMDI1OTQwNDYyMDMxNjM1NTE1CjQsMjI3MzUuMCwtMTAwLDAuNTk1Njc1NTcwNjg0NDc2OQo0LDIyNzM1LjAsOSwwLjEzMTY5MjQxODk0NDc4ODE0CjQsMjI3MzUuMCwzLDAuMTY2MDgzOTY1MTQ1Njk4MzcKNCwyMjczNS4wLDgsMC4wNDUxMjU1ODU0ODkzNTExMDQKNCwyMjczNS4wLDUsMC4wNTQ3MjgzMDM2MjE5MDUzMjUKNCwyMjczNS4wLDcsMC4wNTI4NjczNjIzMDcwMDA1NAo0LDIyNzM1LjAsNiwwLjA1MTY3MDUyOTY2ODEzNDYyNAo0LDIyNzM1LjAsMSwwLjA1NTg2NTc2OTQ5MTE1Mjk3CjQsMjI3MzUuMCwwLDAuMDIwOTMzODU0MDYyMjMxOTY4CjQsMjI3MzUuMCwxMCwwLjAxNjcwNzc4MTk1NDIxNTQ0CjIsMjI3MzUuMCwtMTAwLDAuNDA0MzI0NDI5MzE1NTEwNQoyLDIyNzM1LjAsOSwwLjE1OTI1NDQyMDkyMzMxNTA0CjIsMjI3MzUuMCwzLDAuMDQ5ODEzNzU0NzU0MjMyNTIKMiwyMjczNS4wLDgsMC4wMjg2MDM1NTQ3MzY0OTU4MzYKMiwyMjczNS4wLDUsMC4wMzkxOTQwNDg5OTM2OTQyOTYKMiwyMjczNS4wLDcsMC4wMzk2ODQwMzY5ODg0MjI1ODYKMiwyMjczNS4wLDYsMC4wNDc5OTI0ODAwNzUxNjUzODUKMiwyMjczNS4wLDEsMC4wMjIxOTI2NDY3MjgxNzIwOTUKMiwyMjczNS4wLDAsMC4wMDgzNTY4MDYwMzg1OTMwOTUKMiwyMjczNS4wLDEwLDAuMDA5MjMyNjgwMDc3NDIwMDY1Cl1dPjwvRGF0YT48U3RyaW5nVGFibGUgZm9ybWF0PSJDU1YiIHJvd0NvdW50PSIxMSIgc2l6ZT0iMTM0IiBjb250ZW50S2V5PSJQUkJZSlMzRjMzUUdWR1UzU09ON1FBT09NSTZLU05DRiI+PCFbQ0RBVEFbIkJ1cmdlbmxhbmQiCiJDYXJpbnRoaWEiCiJDb21tZXJjaWFsIgoiTG93ZXIgQXVzdHJpYSIKIlJlc2lkZW50aWFsIgoiU2FsemJ1cmciCiJTdHlyaWEiCiJUeXJvbCIKIlVwcGVyIEF1c3RyaWEiCiJWaWVubmEiCiJWb3JhcmxiZXJnIgpdXT48L1N0cmluZ1RhYmxlPjwvUmVzdWx0PlYBYWMAYwBjAGMBYwBjAGMAVgFhYwAAAABjAGMAXUVORF9SQys=</data>
</ReportState>
</file>

<file path=customXml/item51.xml><?xml version="1.0" encoding="utf-8"?>
<ReportState xmlns="sas.reportstate">
  <data type="reportstate">Q0VDU19TVEFSVFtWAWdVAQAAAFNVAgAAAFNWAWZVAgAAAFNkVQoAAAAzMS8wMy8yMDIyZFUKAAAARml4ZWQgcmF0ZVRWAWZVAQAAAFNkVQsAAABSZXNpZGVudGlhbFRUVF1FTkRfQ0VDUysr</data>
</ReportState>
</file>

<file path=customXml/item52.xml><?xml version="1.0" encoding="utf-8"?>
<ReportState xmlns="sas.reportstate">
  <data type="reportstate">UkNfU1RBUlRbVgVnZ1VjAwAAAFNnYwIAAABjAAAAAGRVBgAAAHZlMzU0MGRVAAAAAGMAAAAAZ5lmVQEAAABTVgFnmGRVBgAAAGJpNjkzMmRVEgAAAFJlZmluYW5jaW5nIE1hcmtlcmFWAWdjAWRVAgAAADcxYxj8//9iAAAAAAAA+H9kVQIAAAA3MWMBAAAAVGMIAAAAYWMAZ2MCAAAAYwAAAABkVQUAAAB2ZTcyM2RVAAAAAGMAAAAAZ5lmVQEAAABTVgFnmGRVBgAAAGJpMTY4NGRVDAAAAEN1dCBPZmYgRGF0ZWFWAWdjAGFjGPz//2IAAAAAwDPWQGRVCgAAADMxLzAzLzIwMjJjAQAAAFRjCAAAAGFjAGdjEAAAAGMCAAAAZFUGAAAAdmUxMjU4ZFUAAAAAYwAAAABnmWZVAwAAAFNWAWeYZFUGAAAAYmkxNjg0ZFUMAAAAQ3V0IE9mZiBEYXRlZFUHAAAARERNTVlZOFYBZ2MAYWMY/P//YgAAAADAM9ZAYWMBAAAAVgFnmGRVBgAAAGJpMjgzOGRVEgAAAEludGVyZXN0IFJhdGUgVHlwZWRVAgAAACQuVgFnYwFkVQoAAABGaXhlZCByYXRlYxj8//9iAAAAAAAA+H9kVQoAAABGaXhlZCByYXRlYwEAAABWAWeYZFUGAAAAYmkyNzgxZFUOAAAAQVRUIEFzc2V0IFR5cGVkVQIAAAAkLlYBZ2MBZFULAAAAUmVzaWRlbnRpYWxjGPz//2IAAAAAAAD4f2RVCwAAAFJlc2lkZW50aWFsYwEAAABUYwgAAABhYwBUVgFmVQMAAABTZFUGAAAAYmkxNjg0ZFUGAAAAYmkyODM4ZFUGAAAAYmkyNzgxVFYBYVYBZ2RVBgAAAGRkMTI1N1YBZlUEAAAAU2RVCgAAAENvbW1lcmNpYWxkVQoAAABGaXhlZCByYXRlZFUNAAAARmxvYXRpbmcgcmF0ZWRVCwAAAFJlc2lkZW50aWFsVFYBZmdVBAAAAFNWAWfAYwEAAABkVQYAAABiaTI3ODFkVQ4AAABBVFQgQXNzZXQgVHlwZWFjGAAAAFYBYVYBZmNVCQAAAFOc////nP///5z///8DAAAAAwAAAAMAAAAAAAAAAAAAAAAAAABUYwEAAABiCQAAAGIAAAAAAAD4f2IAAAAAAAD4f2IAAAAAAAD4f2IAAAAAAAD4f2IAAAAAAAD4f2FjAGMAYwBjAVYBZ8BjAAAAAGRVBgAAAGJpMTY4NGRVDAAAAEN1dCBPZmYgRGF0ZWRVBwAAAERETU1ZWThjGAAAAFYBZmNVCQAAAFMAAAAAwDPWQAAAAADAM9ZAAAAAAMAz1kAAAAAAwDPWQAAAAADAM9ZAAAAAAMAz1kAAAAAAwDPWQAAAAADAM9ZAAAAAAMAz1kBUVgFhYwEAAABiCQAAAGIAAAAAAAD4f2IAAAAAAAD4f2IAAAAAAAD4f2IAAAAAAAD4f2IAAAAAAAD4f2FjAGMAYwBjAVYBZ8BjAQAAAGRVBgAAAGJpMjgzOGRVEgAAAEludGVyZXN0IFJhdGUgVHlwZWFjGAAAAFYBYVYBZmNVCQAAAFOc////AgAAAAEAAACc////AgAAAAEAAACc////AgAAAAEAAABUYwEAAABiCQAAAGIAAAAAAAD4f2IAAAAAAAD4f2IAAAAAAAD4f2IAAAAAAAD4f2IAAAAAAAD4f2FjAGMAYwBjAVYBZ8BjAAAAAGRVBgAAAGJpMjc5M2RVEgAAACUgb2YgVE9UQUwgQmFsYW5jZWRVCwAAAFBFUkNFTlQxMi4yYxgAAABWAWZjVQkAAABTAAAAAAAA8D/tg9Faa/bhP6H3XEopE9w/cA/2TYm+4j9/OBAXoYfSP5nm24Rx9dI/W+ATZO2C2j9iz5KeNWXRP/8hAotvO8I/VFYBYWMCAAAAYgkAAABiAAAAAAAA+H9iAAAAAAAA+H9iAAAAAAAA+H9iAAAAAAAA+H9iAAAAAAAA+H9hYwBjAGMAYwFUZ6BmY1UJAAAAUwAAAAAAAQAAAFRWAWVjVQEAAABTBQAAAFRhVgFhYwkAAABiCQAAAGMBYwBiAAAAAAAAAABWAWFWAWFWA2dnZFUGAAAAZGQxMjU3VgFhVgFmZ1UBAAAAU2dkVQoAAAAzMS8wMy8yMDIyVgFnYwBhYxj8//9iAAAAAMAz1kBkVQoAAAAzMS8wMy8yMDIyVgFmZ1UD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AwAAAGIAAAAAAAD4f2RVCwAAAFJlc2lkZW50aWFsVgFhYwMAAABjAVYBZmNVAQAAAFMDAAAAVFYBYVYBZmdVAQAAAFNWAWdjAGFjGPz//2JwD/ZNib7iP2RVBwAAADU4LDU4ICVUVgFhZ2RVCgAAAENvbW1lcmNpYWxWAWdjAWRVCgAAAENvbW1lcmNpYWxjAAAAAGIAAAAAAAD4f2RVCgAAAENvbW1lcmNpYWxWAWFjAwAAAGMBVgFmY1UBAAAAUwYAAABUVgFhVgFmZ1UBAAAAU1YBZ2MAYWMY/P//YlvgE2Ttgto/ZFUHAAAANDEsNDIgJVRWAWFUYwIAAABjAVYBYVYBYVYBYVYBYWdkVQ0AAABGbG9hdGluZyByYXRlVgFnYwFkVQ0AAABGbG9hdGluZyByYXRlYwIAAABiAAAAAAAA+H9kVQ0AAABGbG9hdGluZyByYXRlVgFmZ1UDAAAAU2dkVQsAAABNQVRDSEVTX0FMTFYBZ2MBZFULAAAATUFUQ0hFU19BTExjnP///2IAAAAAAAD4f2RVCwAAAE1BVENIRVNfQUxMVgFhYwMAAABjAVYBZmNVAQAAAFMBAAAAVFYBYVYBZmdVAQAAAFNWAWdjAGFjGPz//2Ltg9Faa/bhP2RVBwAAADU2LDEzICVUVgFhZ2RVCwAAAFJlc2lkZW50aWFsVgFnYwFkVQsAAABSZXNpZGVudGlhbGMDAAAAYgAAAAAAAPh/ZFULAAAAUmVzaWRlbnRpYWxWAWFjAwAAAGMBVgFmY1UBAAAAUwQAAABUVgFhVgFmZ1UBAAAAU1YBZ2MAYWMY/P//Yn84EBehh9I/ZFUHAAAAMjgsOTUgJVRWAWFnZFUKAAAAQ29tbWVyY2lhbFYBZ2MBZFUKAAAAQ29tbWVyY2lhbGMAAAAAYgAAAAAAAPh/ZFUKAAAAQ29tbWVyY2lhbFYBYWMDAAAAYwFWAWZjVQEAAABTBwAAAFRWAWFWAWZnVQEAAABTVgFnYwBhYxj8//9iYs+SnjVl0T9kVQcAAAAyNywxOCAlVFYBYVRjAgAAAGMBVgFhVgFhVgFhVgFhZ2RVCgAAAEZpeGVkIHJhdGVWAWdjAWRVCgAAAEZpeGVkIHJhdGVjAQAAAGIAAAAAAAD4f2RVCgAAAEZpeGVkIHJhdGVWAWZnVQMAAABTZ2RVCwAAAE1BVENIRVNfQUxMVgFnYwFkVQsAAABNQVRDSEVTX0FMTGOc////YgAAAAAAAPh/ZFULAAAATUFUQ0hFU19BTExWAWFjAwAAAGMBVgFmY1UBAAAAUwIAAABUVgFhVgFmZ1UBAAAAU1YBZ2MAYWMY/P//YqH3XEopE9w/ZFUHAAAANDMsODcgJVRWAWFnZFULAAAAUmVzaWRlbnRpYWxWAWdjAWRVCwAAAFJlc2lkZW50aWFsYwMAAABiAAAAAAAA+H9kVQsAAABSZXNpZGVudGlhbFYBYWMDAAAAYwFWAWZjVQEAAABTBQAAAFRWAWFWAWZnVQEAAABTVgFnYwBhYxj8//9imebbhHH10j9kVQcAAAAyOSw2MiAlVFYBYWdkVQoAAABDb21tZXJjaWFsVgFnYwFkVQoAAABDb21tZXJjaWFsYwAAAABiAAAAAAAA+H9kVQoAAABDb21tZXJjaWFsVgFhYwMAAABjAVYBZmNVAQAAAFMIAAAAVFYBYVYBZmdVAQAAAFNWAWdjAGFjGPz//2L/IQKLbzvCP2RVBwAAADE0LDI0ICVUVgFhVGMCAAAAYwFWAWFWAWFWAWFWAWFUYwEAAABjAVYBYVYBYVYBYVYBYVRjAAAAAGMBVgFhVgFhVgFhVgFhVgFmZ1UCAAAAU2dkVRcAAABkZWZhdWx0Um93QXhpc0hpZXJhcmNoeWRVEAAAAFplaWxlbmhpZXJhcmNoaWVWAWZnVQIAAABTZ2RVBgAAAGJpMTY4NGRVDAAAAEN1dCBPZmYgRGF0ZWRVBwAAAERETU1ZWThjAAAAAGMBVgFhVgFhZ2RVBgAAAGJpMjgzOGRVEgAAAEludGVyZXN0IFJhdGUgVHlwZWFjAQAAAGMBVgFhVgFhVGMAAAAAZ2RVBAAAAHJvb3RWAWFWAWZnVQEAAABTZ2RVCgAAADMxLzAzLzIwMjJWAWdjAGFjGPz//2IAAAAAwDPWQGRVCgAAADMxLzAzLzIwMjJWAWZnVQIAAABTZ2RVDQAAAEZsb2F0aW5nIHJhdGVWAWdjAWRVDQAAAEZsb2F0aW5nIHJhdGVjAgAAAGIAAAAAAAD4f2RVDQAAAEZsb2F0aW5nIHJhdGVWAWFjAgAAAGMBVgFhVgFhVgFhVgFhZ2RVCgAAAEZpeGVkIHJhdGVWAWdjAWRVCgAAAEZpeGVkIHJhdGVjAQAAAGIAAAAAAAD4f2RVCgAAAEZpeGVkIHJhdGVWAWFjAgAAAGMBVgFhVgFhVgFhVgFhVGMBAAAAYwBWAWFWAWFWAWFWAWFUYwAAAABjAFYBYVYBYVYBYVYBYWdkVQQAAAByb290VgFhVgFmZ1UBAAAAU2dkVQoAAAAzMS8wMy8yMDIyVgFnYwBhYxj8//9iAAAAAMAz1kBkVQoAAAAzMS8wMy8yMDIyVgFmZ1UCAAAAU2dkVQ0AAABGbG9hdGluZyByYXRlVgFnYwFkVQ0AAABGbG9hdGluZyByYXRlYwIAAABiAAAAAAAA+H9kVQ0AAABGbG9hdGluZyByYXRlVgFhYwIAAABjAVYBYVYBYVYBYVYBYWdkVQoAAABGaXhlZCByYXRlVgFnYwFkVQoAAABGaXhlZCByYXRlYwEAAABiAAAAAAAA+H9kVQoAAABGaXhlZCByYXRlVgFhYwIAAABjAVYBYVYBYVYBYVYBYVRjAQAAAGMAVgFhVgFhVgFhVgFhVGMAAAAAYwBWAWFWAWFWAWFWAWFjAWdkVRoAAABkZWZhdWx0Q29sdW1uQXhpc0hpZXJhcmNoeWRVEQAAAFNwYWx0ZW5oaWVyYXJjaGllVgFmZ1UBAAAAU2dkVQYAAABiaTI3ODFkVQ4AAABBVFQgQXNzZXQgVHlwZWFjAQAAAGMBVgFhVgFhVGMAAAAAZ2RVBAAAAHJvb3RWAWFWAWZnVQIAAABTZ2RVCwAAAFJlc2lkZW50aWFsVgFnYwFkVQsAAABSZXNpZGVudGlhbGMDAAAAYgAAAAAAAPh/ZFULAAAAUmVzaWRlbnRpYWxWAWFjAQAAAGMBVgFhVgFhVgFhVgFhZ2RVCgAAAENvbW1lcmNpYWxWAWdjAWRVCgAAAENvbW1lcmNpYWxjAAAAAGIAAAAAAAD4f2RVCgAAAENvbW1lcmNpYWxWAWFjAQAAAGMBVgFhVgFhVgFhVgFhVGMAAAAAYwBWAWFWAWFWAWFWAWFnZFUEAAAAcm9vdFYBYVYBZmdVAgAAAFNnZFULAAAAUmVzaWRlbnRpYWxWAWdjAWRVCwAAAFJlc2lkZW50aWFsYwMAAABiAAAAAAAA+H9kVQsAAABSZXNpZGVudGlhbFYBYWMBAAAAYwFWAWFWAWFWAWFWAWFnZFUKAAAAQ29tbWVyY2lhbFYBZ2MBZFUKAAAAQ29tbWVyY2lhbGMAAAAAYgAAAAAAAPh/ZFUKAAAAQ29tbWVyY2lhbFYBYWMBAAAAYwFWAWFWAWFWAWFWAWFUYwAAAABjAFYBYVYBYVYBYVYBYWMBVGMBYwBjAGIAAAAAAAAAAFYBZlUBAAAAU2RVBgAAAGJpMjc5M1RjAGMAYwBhY0IFAgBWAWFkVZkGAAA8UmVzdWx0IHJlZj0iZGQxMjU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wLjg2N1oiPjxWYXJpYWJsZXM+PFN0cmluZ1ZhcmlhYmxlIHZhcm5hbWU9ImJpMjc4MSIgbGFiZWw9IkFUVCBBc3NldCBUeXBlIiByZWY9ImJpMjc4MSIgY29sdW1uPSJjMCIgc29ydE9uPSJjdXN0b20iIGN1c3RvbVNvcnQ9ImNzNjEyMCIvPjxOdW1lcmljVmFyaWFibGUgdmFybmFtZT0iYmkxNjg0IiBsYWJlbD0iQ3V0IE9mZiBEYXRlIiByZWY9ImJpMTY4NCIgY29sdW1uPSJjMSIgZm9ybWF0PSJERE1NWVk4IiB1c2FnZT0iY2F0ZWdvcmljYWwiLz48U3RyaW5nVmFyaWFibGUgdmFybmFtZT0iYmkyODM4IiBsYWJlbD0iSW50ZXJlc3QgUmF0ZSBUeXBlIiByZWY9ImJpMjgzOCIgY29sdW1uPSJjMiIgc29ydE9uPSJjdXN0b20iIGN1c3RvbVNvcnQ9ImNzNjExOSIvPjxOdW1lcmljVmFyaWFibGUgdmFybmFtZT0iYmkyNzkzIiBsYWJlbD0iJSBvZiBUT1RBTCBCYWxhbmNlIiByZWY9ImJpMjc5MyIgY29sdW1uPSJjMy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SIvPjxOdW1lcmljQ29sdW1uIGNvbG5hbWU9ImMzIiBlbmNvZGluZz0idGV4dCIgZGF0YVR5cGU9ImRvdWJsZSIvPjwvQ29sdW1ucz48RGF0YSBmb3JtYXQ9IkNTViIgcm93Q291bnQ9IjkiIGF2YWlsYWJsZVJvd0NvdW50PSI5IiBzaXplPSIyODQiIGRhdGFMYXlvdXQ9Im1pbmltYWwiIGdyYW5kVG90YWw9ImZhbHNlIiBpc0luZGV4ZWQ9InRydWUiIGNvbnRlbnRLZXk9IlNYVzZTUldQM0ZZSkFFRVBQQU9TVklRM0pTVkZHSU9YIj48IVtDREFUQVstMTAwLDIyNzM1LjAsLTEwMCwxLjAKLTEwMCwyMjczNS4wLDIsMC41NjEzMzA0ODc2MTM0MTU5Ci0xMDAsMjI3MzUuMCwxLDAuNDM4NjY5NTEyMzg2NTc2NzUKMywyMjczNS4wLC0xMDAsMC41ODU3NTg4MzEyNzk2NzQ3CjMsMjI3MzUuMCwyLDAuMjg5NTI4MTUyOTY0NDE1MQozLDIyNzM1LjAsMSwwLjI5NjIzMDY3ODMxNTI2MjcKMCwyMjczNS4wLC0xMDAsMC40MTQyNDExNjg3MjAzMTQ0CjAsMjI3MzUuMCwyLDAuMjcxODAyMzM0NjQ5MDAxMTYKMCwyMjczNS4wLDEsMC4xNDI0Mzg4MzQwNzEzMTM2Cl1dPjwvRGF0YT48U3RyaW5nVGFibGUgZm9ybWF0PSJDU1YiIHJvd0NvdW50PSI0IiBzaXplPSI1NiIgY29udGVudEtleT0iVlAzNFc2SFRNMkhUVkFYTEkzUVdZSE1FUUU1SjRYWlAiPjwhW0NEQVRBWyJDb21tZXJjaWFsIgoiRml4ZWQgcmF0ZSIKIkZsb2F0aW5nIHJhdGUiCiJSZXNpZGVudGlhbCIKXV0+PC9TdHJpbmdUYWJsZT48L1Jlc3VsdD5WAWFjAGMAYwBjAWMAYwBjAFYBYWMAAAAAYwBjAF1FTkRfUkMr</data>
</ReportState>
</file>

<file path=customXml/item53.xml><?xml version="1.0" encoding="utf-8"?>
<ReportState xmlns="sas.reportstate">
  <data type="reportstate">Q0VDU19TVEFSVFtWAWdVAQAAAFNVAgAAAFNWAWZVAgAAAFNkVQoAAAAzMS8wMy8yMDIyZFUKAAAAQW1vcnRpc2luZ1RWAWZVAQAAAFNkVQoAAABDb21tZXJjaWFsVFRUXUVORF9DRUNTKys=</data>
</ReportState>
</file>

<file path=customXml/item54.xml><?xml version="1.0" encoding="utf-8"?>
<ReportState xmlns="sas.reportstate">
  <data type="reportstate">UkNfU1RBUlRbVgVnZ1VjAwAAAFNnYwIAAABjAAAAAGRVBgAAAHZlMzU0MGRVAAAAAGMAAAAAZ5lmVQEAAABTVgFnmGRVBgAAAGJpNjkzM2RVEgAAAFJlZmluYW5jaW5nIE1hcmtlcmFWAWdjAWRVAgAAADcxYxj8//9iAAAAAAAA+H9kVQIAAAA3MWMBAAAAVGMIAAAAYWMAZ2MCAAAAYwAAAABkVQUAAAB2ZTcyM2RVAAAAAGMAAAAAZ5lmVQEAAABTVgFnmGRVBgAAAGJpMTczNWRVDAAAAEN1dCBPZmYgRGF0ZWFWAWdjAGFjGPz//2IAAAAAwDPWQGRVCgAAADMxLzAzLzIwMjJjAQAAAFRjCAAAAGFjAGdjEAAAAGMCAAAAZFUGAAAAdmUxMzcyZFUAAAAAYwAAAABnmWZVAwAAAFNWAWeYZFUGAAAAYmkxNzM1ZFUMAAAAQ3V0IE9mZiBEYXRlZFUHAAAARERNTVlZOFYBZ2MAYWMY/P//YgAAAADAM9ZAYWMBAAAAVgFnmGRVBgAAAGJpMTM4MGRVEgAAAEFUVCBSZWR1Y3Rpb24gVHlwZWRVAgAAACQuVgFnYwFkVQoAAABBbW9ydGlzaW5nYxj8//9iAAAAAAAA+H9kVQoAAABBbW9ydGlzaW5nYwEAAABWAWeYZFUGAAAAYmkxMzY2ZFUOAAAAQVRUIEFzc2V0IFR5cGVkVQIAAAAkLlYBZ2MBZFUKAAAAQ29tbWVyY2lhbGMY/P//YgAAAAAAAPh/ZFUKAAAAQ29tbWVyY2lhbGMBAAAAVGMIAAAAYWMAVFYBZlUDAAAAU2RVBgAAAGJpMTczNWRVBgAAAGJpMTM4MGRVBgAAAGJpMTM2NlRWAWFWAWdkVQYAAABkZDEzNzFWAWZVBQAAAFNkVQoAAABBbW9ydGlzaW5nZFUWAAAAQnVsbGV0IC8gaW50ZXJlc3Qgb25seWRVCgAAAENvbW1lcmNpYWxkVQUAAABPdGhlcmRVCwAAAFJlc2lkZW50aWFsVFYBZmdVBAAAAFNWAWfAYwEAAABkVQYAAABiaTEzNjZkVQ4AAABBVFQgQXNzZXQgVHlwZWFjGAAAAFYBYVYBZmNVDAAAAFOc////nP///5z///+c////BAAAAAQAAAAEAAAABAAAAAIAAAACAAAAAgAAAAIAAABUYwEAAABiDAAAAGIAAAAAAAD4f2IAAAAAAAD4f2IAAAAAAAD4f2IAAAAAAAD4f2IAAAAAAAD4f2FjAGMAYwBjAVYBZ8BjAAAAAGRVBgAAAGJpMTczNWRVDAAAAEN1dCBPZmYgRGF0ZWRVBwAAAERETU1ZWThjGAAAAFYBZmNVDAAAAFMAAAAAwDPWQAAAAADAM9ZAAAAAAMAz1kAAAAAAwDPWQAAAAADAM9ZAAAAAAMAz1kAAAAAAwDPWQAAAAADAM9ZAAAAAAMAz1kAAAAAAwDPWQAAAAADAM9ZAAAAAAMAz1kBUVgFhYwEAAABiDAAAAGIAAAAAAAD4f2IAAAAAAAD4f2IAAAAAAAD4f2IAAAAAAAD4f2IAAAAAAAD4f2FjAGMAYwBjAVYBZ8BjAQAAAGRVBgAAAGJpMTM4MGRVEgAAAEFUVCBSZWR1Y3Rpb24gVHlwZWFjGAAAAFYBYVYBZmNVDAAAAFOc////AQAAAAAAAAADAAAAnP///wEAAAAAAAAAAwAAAJz///8BAAAAAAAAAAMAAABUYwEAAABiDAAAAGIAAAAAAAD4f2IAAAAAAAD4f2IAAAAAAAD4f2IAAAAAAAD4f2IAAAAAAAD4f2FjAGMAYwBjAVYBZ8BjAAAAAGRVBgAAAGJpMjg2OGRVEgAAACUgb2YgVE9UQUwgQmFsYW5jZWRVCwAAAFBFUkNFTlQxMi4yYxgAAABWAWZjVQwAAABTAAAAAAAA8D+S2Og2ZCPAPxi7flYu7es/i1YdjjfxUz9wD/ZNib7iPyCryzyyRqI/wVQpKh6a4T8AAAAAAAD4f1vgE2Ttgto/jNtrT28jtz8xzKpYIKbUP4tWHY438VM/VFYBYWMCAAAAYgwAAABiAAAAAAAA+H9iAAAAAAAA+H9iAAAAAAAA+H9iAAAAAAAA+H9iAAAAAAAA+H9hYwBjAGMAYwFUZ6BmY1UMAAAAUwAAAAAAAAAAAAABAFRWAWVjVQEAAABTCgAAAFRhVgFhYwwAAABiDAAAAGMBYwBiAAAAAAAAAABWAWFWAWFWA2dnZFUGAAAAZGQxMzcxVgFhVgFmZ1UBAAAAU2dkVQoAAAAzMS8wMy8yMDIyVgFnYwBhYxj8//9iAAAAAMAz1kBkVQoAAAAzMS8wMy8yMDIyVgFmZ1UE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AAAAGIAAAAAAAD4f2RVCwAAAFJlc2lkZW50aWFsVgFhYwMAAABjAVYBZmNVAQAAAFMEAAAAVFYBYVYBZmdVAQAAAFNWAWdjAGFjGPz//2JwD/ZNib7iP2RVBwAAADU4LDU4ICVUVgFhZ2RVCgAAAENvbW1lcmNpYWxWAWdjAWRVCgAAAENvbW1lcmNpYWxjAgAAAGIAAAAAAAD4f2RVCgAAAENvbW1lcmNpYWxWAWFjAwAAAGMBVgFmY1UBAAAAUwgAAABUVgFhVgFmZ1UBAAAAU1YBZ2MAYWMY/P//YlvgE2Ttgto/ZFUHAAAANDEsNDIgJVRWAWFUYwIAAABjAVYBYVYBYVYBYVYBYWdkVRYAAABCdWxsZXQgLyBpbnRlcmVzdCBvbmx5VgFnYwFkVRYAAABCdWxsZXQgLyBpbnRlcmVzdCBvbmx5YwEAAABiAAAAAAAA+H9kVRYAAABCdWxsZXQgLyBpbnRlcmVzdCBvbmx5VgFmZ1UDAAAAU2dkVQsAAABNQVRDSEVTX0FMTFYBZ2MBZFULAAAATUFUQ0hFU19BTExjnP///2IAAAAAAAD4f2RVCwAAAE1BVENIRVNfQUxMVgFhYwMAAABjAVYBZmNVAQAAAFMBAAAAVFYBYVYBZmdVAQAAAFNWAWdjAGFjGPz//2KS2Og2ZCPAP2RVBwAAADEyLDYxICVUVgFhZ2RVCwAAAFJlc2lkZW50aWFsVgFnYwFkVQsAAABSZXNpZGVudGlhbGMEAAAAYgAAAAAAAPh/ZFULAAAAUmVzaWRlbnRpYWxWAWFjAwAAAGMBVgFmY1UBAAAAUwUAAABUVgFhVgFmZ1UBAAAAU1YBZ2MAYWMY/P//YiCryzyyRqI/ZFUGAAAAMyw1NyAlVFYBYWdkVQoAAABDb21tZXJjaWFsVgFnYwFkVQoAAABDb21tZXJjaWFsYwIAAABiAAAAAAAA+H9kVQoAAABDb21tZXJjaWFsVgFhYwMAAABjAVYBZmNVAQAAAFMJAAAAVFYBYVYBZmdVAQAAAFNWAWdjAGFjGPz//2KM22tPbyO3P2RVBgAAADksMDQgJVRWAWFUYwIAAABjAVYBYVYBYVYBYVYBYWdkVQoAAABBbW9ydGlzaW5nVgFnYwFkVQoAAABBbW9ydGlzaW5nYwAAAABiAAAAAAAA+H9kVQoAAABBbW9ydGlzaW5nVgFmZ1UDAAAAU2dkVQsAAABNQVRDSEVTX0FMTFYBZ2MBZFULAAAATUFUQ0hFU19BTExjnP///2IAAAAAAAD4f2RVCwAAAE1BVENIRVNfQUxMVgFhYwMAAABjAVYBZmNVAQAAAFMCAAAAVFYBYVYBZmdVAQAAAFNWAWdjAGFjGPz//2IYu35WLu3rP2RVBwAAADg3LDI3ICVUVgFhZ2RVCwAAAFJlc2lkZW50aWFsVgFnYwFkVQsAAABSZXNpZGVudGlhbGMEAAAAYgAAAAAAAPh/ZFULAAAAUmVzaWRlbnRpYWxWAWFjAwAAAGMBVgFmY1UBAAAAUwYAAABUVgFhVgFmZ1UBAAAAU1YBZ2MAYWMY/P//YsFUKSoemuE/ZFUHAAAANTUsMDEgJVRWAWFnZFUKAAAAQ29tbWVyY2lhbFYBZ2MBZFUKAAAAQ29tbWVyY2lhbGMCAAAAYgAAAAAAAPh/ZFUKAAAAQ29tbWVyY2lhbFYBYWMDAAAAYwFWAWZjVQEAAABTCgAAAFRWAWFWAWZnVQEAAABTVgFnYwBhYxj8//9iMcyqWCCm1D9kVQcAAAAzMiwyNiAlVFYBYVRjAgAAAGMBVgFhVgFhVgFhVgFhZ2RVBQAAAE90aGVyVgFnYwFkVQUAAABPdGhlcmMDAAAAYgAAAAAAAPh/ZFUFAAAAT3RoZXJWAWZnVQMAAABTZ2RVCwAAAE1BVENIRVNfQUxMVgFnYwFkVQsAAABNQVRDSEVTX0FMTGOc////YgAAAAAAAPh/ZFULAAAATUFUQ0hFU19BTExWAWFjAwAAAGMBVgFmY1UBAAAAUwMAAABUVgFhVgFmZ1UBAAAAU1YBZ2MAYWMY/P//YotWHY438VM/ZFUGAAAAMCwxMiAlVFYBYWdkVQsAAABSZXNpZGVudGlhbFYBZ2MBZFULAAAAUmVzaWRlbnRpYWxjBAAAAGIAAAAAAAD4f2RVCwAAAFJlc2lkZW50aWFsVgFhYwMAAABjAVYBZmNVAQAAAFMHAAAAVFYBYVYBZmdVAQAAAFNWAWdjAGFjGPz//2IAAAAAAAD4f2RVAQAAAC5UVgFhZ2RVCgAAAENvbW1lcmNpYWxWAWdjAWRVCgAAAENvbW1lcmNpYWxjAgAAAGIAAAAAAAD4f2RVCgAAAENvbW1lcmNpYWxWAWFjAwAAAGMBVgFmY1UBAAAAUwsAAABUVgFhVgFmZ1UBAAAAU1YBZ2MAYWMY/P//YotWHY438VM/ZFUGAAAAMCwxMiAlVFYBYVRjAgAAAGMBVgFhVgFhVgFhVgFhVGMBAAAAYwFWAWFWAWFWAWFWAWFUYwAAAABjAVYBYVYBYVYBYVYBYVYBZmdVAgAAAFNnZFUXAAAAZGVmYXVsdFJvd0F4aXNIaWVyYXJjaHlkVRAAAABaZWlsZW5oaWVyYXJjaGllVgFmZ1UCAAAAU2dkVQYAAABiaTE3MzVkVQwAAABDdXQgT2ZmIERhdGVkVQcAAABERE1NWVk4YwAAAABjAVYBYVYBYWdkVQYAAABiaTEzODBkVRIAAABBVFQgUmVkdWN0aW9uIFR5cGVhYwEAAABjAVYBYVYBYVRjAAAAAGdkVQQAAAByb290VgFhVgFmZ1UBAAAAU2dkVQoAAAAzMS8wMy8yMDIyVgFnYwBhYxj8//9iAAAAAMAz1kBkVQoAAAAzMS8wMy8yMDIyVgFmZ1UDAAAAU2dkVRYAAABCdWxsZXQgLyBpbnRlcmVzdCBvbmx5VgFnYwFkVRYAAABCdWxsZXQgLyBpbnRlcmVzdCBvbmx5YwEAAABiAAAAAAAA+H9kVRYAAABCdWxsZXQgLyBpbnRlcmVzdCBvbmx5VgFhYwIAAABjAVYBYVYBYVYBYVYBYWdkVQoAAABBbW9ydGlzaW5nVgFnYwFkVQoAAABBbW9ydGlzaW5nYwAAAABiAAAAAAAA+H9kVQoAAABBbW9ydGlzaW5nVgFhYwIAAABjAVYBYVYBYVYBYVYBYWdkVQUAAABPdGhlclYBZ2MBZFUFAAAAT3RoZXJjAwAAAGIAAAAAAAD4f2RVBQAAAE90aGVyVgFhYwIAAABjAVYBYVYBYVYBYVYBYVRjAQAAAGMAVgFhVgFhVgFhVgFhVGMAAAAAYwBWAWFWAWFWAWFWAWFnZFUEAAAAcm9vdFYBYVYBZmdVAQAAAFNnZFUKAAAAMzEvMDMvMjAyMlYBZ2MAYWMY/P//YgAAAADAM9ZAZFUKAAAAMzEvMDMvMjAyMlYBZmdVAwAAAFNnZFUWAAAAQnVsbGV0IC8gaW50ZXJlc3Qgb25seVYBZ2MBZFUWAAAAQnVsbGV0IC8gaW50ZXJlc3Qgb25seWMBAAAAYgAAAAAAAPh/ZFUWAAAAQnVsbGV0IC8gaW50ZXJlc3Qgb25seVYBYWMCAAAAYwFWAWFWAWFWAWFWAWFnZFUKAAAAQW1vcnRpc2luZ1YBZ2MBZFUKAAAAQW1vcnRpc2luZ2MAAAAAYgAAAAAAAPh/ZFUKAAAAQW1vcnRpc2luZ1YBYWMCAAAAYwFWAWFWAWFWAWFWAWFnZFUFAAAAT3RoZXJWAWdjAWRVBQAAAE90aGVyYwMAAABiAAAAAAAA+H9kVQUAAABPdGhlclYBYWMCAAAAYwFWAWFWAWFWAWFWAWFUYwEAAABjAFYBYVYBYVYBYVYBYVRjAAAAAGMAVgFhVgFhVgFhVgFhYwFnZFUaAAAAZGVmYXVsdENvbHVtbkF4aXNIaWVyYXJjaHlkVREAAABTcGFsdGVuaGllcmFyY2hpZVYBZmdVAQAAAFNnZFUGAAAAYmkxMzY2ZFUOAAAAQVRUIEFzc2V0IFR5cGVhYwEAAABjAVYBYVYBYVRjAAAAAGdkVQQAAAByb290VgFhVgFmZ1UCAAAAU2dkVQsAAABSZXNpZGVudGlhbFYBZ2MBZFULAAAAUmVzaWRlbnRpYWxjBAAAAGIAAAAAAAD4f2RVCwAAAFJlc2lkZW50aWFsVgFhYwEAAABjAVYBYVYBYVYBYVYBYWdkVQoAAABDb21tZXJjaWFsVgFnYwFkVQoAAABDb21tZXJjaWFsYwIAAABiAAAAAAAA+H9kVQoAAABDb21tZXJjaWFsVgFhYwEAAABjAVYBYVYBYVYBYVYBYVRjAAAAAGMAVgFhVgFhVgFhVgFhZ2RVBAAAAHJvb3RWAWFWAWZnVQIAAABTZ2RVCwAAAFJlc2lkZW50aWFsVgFnYwFkVQsAAABSZXNpZGVudGlhbGMEAAAAYgAAAAAAAPh/ZFULAAAAUmVzaWRlbnRpYWxWAWFjAQAAAGMBVgFhVgFhVgFhVgFhZ2RVCgAAAENvbW1lcmNpYWxWAWdjAWRVCgAAAENvbW1lcmNpYWxjAgAAAGIAAAAAAAD4f2RVCgAAAENvbW1lcmNpYWxWAWFjAQAAAGMBVgFhVgFhVgFhVgFhVGMAAAAAYwBWAWFWAWFWAWFWAWFjAVRjAWMAYwBiAAAAAAAAAABWAWZVAQAAAFNkVQYAAABiaTI4NjhUYwBjAWMAYWNCBQIAVgFhZFX/BgAAPFJlc3VsdCByZWY9ImRkMTM3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MC44NjdaIj48VmFyaWFibGVzPjxTdHJpbmdWYXJpYWJsZSB2YXJuYW1lPSJiaTEzNjYiIGxhYmVsPSJBVFQgQXNzZXQgVHlwZSIgcmVmPSJiaTEzNjYiIGNvbHVtbj0iYzAiIHNvcnRPbj0iY3VzdG9tIiBjdXN0b21Tb3J0PSJjczYxMjAiLz48TnVtZXJpY1ZhcmlhYmxlIHZhcm5hbWU9ImJpMTczNSIgbGFiZWw9IkN1dCBPZmYgRGF0ZSIgcmVmPSJiaTE3MzUiIGNvbHVtbj0iYzEiIGZvcm1hdD0iRERNTVlZOCIgdXNhZ2U9ImNhdGVnb3JpY2FsIi8+PFN0cmluZ1ZhcmlhYmxlIHZhcm5hbWU9ImJpMTM4MCIgbGFiZWw9IkFUVCBSZWR1Y3Rpb24gVHlwZSIgcmVmPSJiaTEzODAiIGNvbHVtbj0iYzIiIHNvcnRPbj0iY3VzdG9tIiBjdXN0b21Tb3J0PSJjczEzODUiLz48TnVtZXJpY1ZhcmlhYmxlIHZhcm5hbWU9ImJpMjg2OCIgbGFiZWw9IiUgb2YgVE9UQUwgQmFsYW5jZSIgcmVmPSJiaTI4Njg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xMiIgYXZhaWxhYmxlUm93Q291bnQ9IjEyIiBzaXplPSIzNjciIGRhdGFMYXlvdXQ9Im1pbmltYWwiIGdyYW5kVG90YWw9ImZhbHNlIiBpc0luZGV4ZWQ9InRydWUiIGNvbnRlbnRLZXk9IjRWSk5CTlZYUzdLM1U1T1E2UVJPSEFZSVAzWTRZWExNIj48IVtDREFUQVstMTAwLDIyNzM1LjAsLTEwMCwxLjAKLTEwMCwyMjczNS4wLDEsMC4xMjYwODAwNjE3MzI1ODM5NgotMTAwLDIyNzM1LjAsMCwwLjg3MjcwMjc1OTY4MTM0ODQKLTEwMCwyMjczNS4wLDMsMC4wMDEyMTcxNzg1ODYwNjQ5OQo0LDIyNzM1LjAsLTEwMCwwLjU4NTc1ODgzMTI3OTY3NDcKNCwyMjczNS4wLDEsMC4wMzU2OTU2MTk1MDgxMDk1MQo0LDIyNzM1LjAsMCwwLjU1MDA2MzIxMTc3MTU2NTUKNCwyMjczNS4wLDMsLgoyLDIyNzM1LjAsLTEwMCwwLjQxNDI0MTE2ODcyMDMxNDQKMiwyMjczNS4wLDEsMC4wOTAzODQ0NDIyMjQ0NzQzNAoyLDIyNzM1LjAsMCwwLjMyMjYzOTU0NzkwOTc3NTk1CjIsMjI3MzUuMCwzLDAuMDAxMjE3MTc4NTg2MDY0OTkKXV0+PC9EYXRhPjxTdHJpbmdUYWJsZSBmb3JtYXQ9IkNTViIgcm93Q291bnQ9IjUiIHNpemU9IjczIiBjb250ZW50S2V5PSJJT1BJUkpTWlE3TVNQQktGNVpUN1VCU0JWVUg3QVhUTCI+PCFbQ0RBVEFbIkFtb3J0aXNpbmciCiJCdWxsZXQgLyBpbnRlcmVzdCBvbmx5IgoiQ29tbWVyY2lhbCIKIk90aGVyIgoiUmVzaWRlbnRpYWwiCl1dPjwvU3RyaW5nVGFibGU+PC9SZXN1bHQ+VgFhYwBjAGMAYwFjAGMAYwBWAWFjAAAAAGMAYwBdRU5EX1JDKw==</data>
</ReportState>
</file>

<file path=customXml/item55.xml><?xml version="1.0" encoding="utf-8"?>
<ReportState xmlns="sas.reportstate">
  <data type="reportstate">Q0VDU19TVEFSVFtWAWdVAQAAAFNVAgAAAFNWAWZVAgAAAFNkVQoAAAAzMS8wMy8yMDIyZFUNAAAA4omlIDYwIG1vbnRoc1RWAWZVAQAAAFNkVQsAAABSZXNpZGVudGlhbFRUVF1FTkRfQ0VDUysr</data>
</ReportState>
</file>

<file path=customXml/item56.xml><?xml version="1.0" encoding="utf-8"?>
<ReportState xmlns="sas.reportstate">
  <data type="reportstate">UkNfU1RBUlRbVgVnZ1VjAwAAAFNnYwIAAABjAAAAAGRVBgAAAHZlMzU0MGRVAAAAAGMAAAAAZ5lmVQEAAABTVgFnmGRVBgAAAGJpNjkzNGRVEgAAAFJlZmluYW5jaW5nIE1hcmtlcmFWAWdjAWRVAgAAADcxYxj8//9iAAAAAAAA+H9kVQIAAAA3MWMBAAAAVGMIAAAAYWMAZ2MCAAAAYwAAAABkVQUAAAB2ZTcyM2RVAAAAAGMAAAAAZ5lmVQEAAABTVgFnmGRVBgAAAGJpMTYzOGRVDAAAAEN1dCBPZmYgRGF0ZWFWAWdjAGFjGPz//2IAAAAAwDPWQGRVCgAAADMxLzAzLzIwMjJjAQAAAFRjCAAAAGFjAGdjEAAAAGMCAAAAZFUGAAAAdmUxNDAyZFUAAAAAYwAAAABnmWZVAwAAAFNWAWeYZFUGAAAAYmkxNjM4ZFUMAAAAQ3V0IE9mZiBEYXRlZFUHAAAARERNTVlZOFYBZ2MAYWMY/P//YgAAAADAM9ZAYWMBAAAAVgFnmGRVBgAAAGJpMjkzMWRVGQAAAEFUVCBTZWFzb25pbmcgKGluIG1vbnRocylkVQIAAAAkLlYBZ2MBZFUNAAAA4omlIDYwIG1vbnRoc2MY/P//YgAAAAAAAPh/ZFUNAAAA4omlIDYwIG1vbnRoc2MBAAAAVgFnmGRVBgAAAGJpMTM5NmRVDgAAAEFUVCBBc3NldCBUeXBlZFUCAAAAJC5WAWdjAWRVCwAAAFJlc2lkZW50aWFsYxj8//9iAAAAAAAA+H9kVQsAAABSZXNpZGVudGlhbGMBAAAAVGMIAAAAYWMAVFYBZlUDAAAAU2RVBgAAAGJpMTYzOGRVBgAAAGJpMjkzMWRVBgAAAGJpMTM5NlRWAWFWAWdkVQYAAABkZDE0MDFWAWZVBwAAAFNkVRYAAADiiaUgMTIgLSDiiaQgMjQgbW9udGhzZFUWAAAA4omlIDI0IC0g4omkIDM2IG1vbnRoc2RVFgAAAOKJpSAzNiAtIOKJpCA2MCBtb250aHNkVQ0AAADiiaUgNjAgbW9udGhzZFUKAAAAQ29tbWVyY2lhbGRVCwAAAFJlc2lkZW50aWFsZFUOAAAAVXAgdG8gMTJtb250aHNUVgFmZ1UEAAAAU1YBZ8BjAQAAAGRVBgAAAGJpMTM5NmRVDgAAAEFUVCBBc3NldCBUeXBlYWMYAAAAVgFhVgFmY1USAAAAU5z///+c////nP///5z///+c////nP///wUAAAAFAAAABQAAAAUAAAAFAAAABQAAAAQAAAAEAAAABAAAAAQAAAAEAAAABAAAAFRjAQAAAGISAAAAYgAAAAAAAPh/YgAAAAAAAPh/YgAAAAAAAPh/YgAAAAAAAPh/YgAAAAAAAPh/YWMAYwBjAGMBVgFnwGMAAAAAZFUGAAAAYmkxNjM4ZFUMAAAAQ3V0IE9mZiBEYXRlZFUHAAAARERNTVlZOGMYAAAAVgFmY1USAAAAUwAAAADAM9ZAAAAAAMAz1kAAAAAAwDPWQAAAAADAM9ZAAAAAAMAz1kAAAAAAwDPWQAAAAADAM9ZAAAAAAMAz1kAAAAAAwDPWQAAAAADAM9ZAAAAAAMAz1kAAAAAAwDPWQAAAAADAM9ZAAAAAAMAz1kAAAAAAwDPWQAAAAADAM9ZAAAAAAMAz1kAAAAAAwDPWQFRWAWFjAQAAAGISAAAAYgAAAAAAAPh/YgAAAAAAAPh/YgAAAAAAAPh/YgAAAAAAAPh/YgAAAAAAAPh/YWMAYwBjAGMBVgFnwGMBAAAAZFUGAAAAYmkyOTMxZFUZAAAAQVRUIFNlYXNvbmluZyAoaW4gbW9udGhzKWFjGAAAAFYBYVYBZmNVEgAAAFOc////BgAAAAMAAAAAAAAAAQAAAAIAAACc////BgAAAAMAAAAAAAAAAQAAAAIAAACc////BgAAAAMAAAAAAAAAAQAAAAIAAABUYwEAAABiEgAAAGIAAAAAAAD4f2IAAAAAAAD4f2IAAAAAAAD4f2IAAAAAAAD4f2IAAAAAAAD4f2FjAGMAYwBjAVYBZ8BjAAAAAGRVBgAAAGJpMjg5OGRVEgAAACUgb2YgVE9UQUwgQmFsYW5jZWRVCwAAAFBFUkNFTlQxMi4yYxgAAABWAWZjVRIAAABTAAAAAAAA8D/9WYQlB1fBP3afc2280dY/ilAYxmGexT8maBrSi2rDP0etYWeS/Mc/cA/2TYm+4j/VJv1ykXayPwv6rS89hM8/lwqLAdfotj+UsGV5tBqzP/6lZiKzcbo/W+ATZO2C2j8yjQvYfDewP3aJclZ3Prw/hJaliuxTtD+uH88qY7qzP7W0XKxxh7U/VFYBYWMCAAAAYhIAAABiAAAAAAAA+H9iAAAAAAAA+H9iAAAAAAAA+H9iAAAAAAAA+H9iAAAAAAAA+H9hYwBjAGMAYwFUZ6BmY1USAAAAUwAAAAAAAAAAAQAAAAAAAAAAAFRWAWVjVQEAAABTCAAAAFRhVgFhYxIAAABiEgAAAGMBYwBiAAAAAAAAAABWAWFWAWFWA2dnZFUGAAAAZGQxNDAxVgFhVgFmZ1UBAAAAU2dkVQoAAAAzMS8wMy8yMDIyVgFnYwBhYxj8//9iAAAAAMAz1kBkVQoAAAAzMS8wMy8yMDIyVgFmZ1UG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QAAAGIAAAAAAAD4f2RVCwAAAFJlc2lkZW50aWFsVgFhYwMAAABjAVYBZmNVAQAAAFMGAAAAVFYBYVYBZmdVAQAAAFNWAWdjAGFjGPz//2JwD/ZNib7iP2RVBwAAADU4LDU4ICVUVgFhZ2RVCgAAAENvbW1lcmNpYWxWAWdjAWRVCgAAAENvbW1lcmNpYWxjBAAAAGIAAAAAAAD4f2RVCgAAAENvbW1lcmNpYWxWAWFjAwAAAGMBVgFmY1UBAAAAUwwAAABUVgFhVgFmZ1UBAAAAU1YBZ2MAYWMY/P//YlvgE2Ttgto/ZFUHAAAANDEsNDIgJVRWAWFUYwIAAABjAVYBYVYBYVYBYVYBYWdkVQ4AAABVcCB0byAxMm1vbnRoc1YBZ2MBZFUOAAAAVXAgdG8gMTJtb250aHNjBgAAAGIAAAAAAAD4f2RVDgAAAFVwIHRvIDEybW9udGhzVgFmZ1UDAAAAU2dkVQsAAABNQVRDSEVTX0FMTFYBZ2MBZFULAAAATUFUQ0hFU19BTExjnP///2IAAAAAAAD4f2RVCwAAAE1BVENIRVNfQUxMVgFhYwMAAABjAVYBZmNVAQAAAFMBAAAAVFYBYVYBZmdVAQAAAFNWAWdjAGFjGPz//2L9WYQlB1fBP2RVBwAAADEzLDU1ICVUVgFhZ2RVCwAAAFJlc2lkZW50aWFsVgFnYwFkVQsAAABSZXNpZGVudGlhbGMFAAAAYgAAAAAAAPh/ZFULAAAAUmVzaWRlbnRpYWxWAWFjAwAAAGMBVgFmY1UBAAAAUwcAAABUVgFhVgFmZ1UBAAAAU1YBZ2MAYWMY/P//YtUm/XKRdrI/ZFUGAAAANywyMSAlVFYBYWdkVQoAAABDb21tZXJjaWFsVgFnYwFkVQoAAABDb21tZXJjaWFsYwQAAABiAAAAAAAA+H9kVQoAAABDb21tZXJjaWFsVgFhYwMAAABjAVYBZmNVAQAAAFMNAAAAVFYBYVYBZmdVAQAAAFNWAWdjAGFjGPz//2IyjQvYfDewP2RVBgAAADYsMzMgJVRWAWFUYwIAAABjAVYBYVYBYVYBYVYBYWdkVQ0AAADiiaUgNjAgbW9udGhzVgFnYwFkVQ0AAADiiaUgNjAgbW9udGhzYwMAAABiAAAAAAAA+H9kVQ0AAADiiaUgNjAgbW9udGhzVgFmZ1UDAAAAU2dkVQsAAABNQVRDSEVTX0FMTFYBZ2MBZFULAAAATUFUQ0hFU19BTExjnP///2IAAAAAAAD4f2RVCwAAAE1BVENIRVNfQUxMVgFhYwMAAABjAVYBZmNVAQAAAFMCAAAAVFYBYVYBZmdVAQAAAFNWAWdjAGFjGPz//2J2n3NtvNHWP2RVBwAAADM1LDY2ICVUVgFhZ2RVCwAAAFJlc2lkZW50aWFsVgFnYwFkVQsAAABSZXNpZGVudGlhbGMFAAAAYgAAAAAAAPh/ZFULAAAAUmVzaWRlbnRpYWxWAWFjAwAAAGMBVgFmY1UBAAAAUwgAAABUVgFhVgFmZ1UBAAAAU1YBZ2MAYWMY/P//Ygv6rS89hM8/ZFUHAAAAMjQsNjIgJVRWAWFnZFUKAAAAQ29tbWVyY2lhbFYBZ2MBZFUKAAAAQ29tbWVyY2lhbGMEAAAAYgAAAAAAAPh/ZFUKAAAAQ29tbWVyY2lhbFYBYWMDAAAAYwFWAWZjVQEAAABTDgAAAFRWAWFWAWZnVQEAAABTVgFnYwBhYxj8//9idolyVnc+vD9kVQcAAAAxMSwwMyAlVFYBYVRjAgAAAGMBVgFhVgFhVgFhVgFhZ2RVFgAAAOKJpSAxMiAtIOKJpCAyNCBtb250aHNWAWdjAWRVFgAAAOKJpSAxMiAtIOKJpCAyNCBtb250aHNjAAAAAGIAAAAAAAD4f2RVFgAAAOKJpSAxMiAtIOKJpCAyNCBtb250aHNWAWZnVQMAAABTZ2RVCwAAAE1BVENIRVNfQUxMVgFnYwFkVQsAAABNQVRDSEVTX0FMTGOc////YgAAAAAAAPh/ZFULAAAATUFUQ0hFU19BTExWAWFjAwAAAGMBVgFmY1UBAAAAUwMAAABUVgFhVgFmZ1UBAAAAU1YBZ2MAYWMY/P//YopQGMZhnsU/ZFUHAAAAMTYsODkgJVRWAWFnZFULAAAAUmVzaWRlbnRpYWxWAWdjAWRVCwAAAFJlc2lkZW50aWFsYwUAAABiAAAAAAAA+H9kVQsAAABSZXNpZGVudGlhbFYBYWMDAAAAYwFWAWZjVQEAAABTCQAAAFRWAWFWAWZnVQEAAABTVgFnYwBhYxj8//9ilwqLAdfotj9kVQYAAAA4LDk1ICVUVgFhZ2RVCgAAAENvbW1lcmNpYWxWAWdjAWRVCgAAAENvbW1lcmNpYWxjBAAAAGIAAAAAAAD4f2RVCgAAAENvbW1lcmNpYWxWAWFjAwAAAGMBVgFmY1UBAAAAUw8AAABUVgFhVgFmZ1UBAAAAU1YBZ2MAYWMY/P//YoSWpYrsU7Q/ZFUGAAAANyw5NCAlVFYBYVRjAgAAAGMBVgFhVgFhVgFhVgFhZ2RVFgAAAOKJpSAyNCAtIOKJpCAzNiBtb250aHNWAWdjAWRVFgAAAOKJpSAyNCAtIOKJpCAzNiBtb250aHNjAQAAAGIAAAAAAAD4f2RVFgAAAOKJpSAyNCAtIOKJpCAzNiBtb250aHNWAWZnVQMAAABTZ2RVCwAAAE1BVENIRVNfQUxMVgFnYwFkVQsAAABNQVRDSEVTX0FMTGOc////YgAAAAAAAPh/ZFULAAAATUFUQ0hFU19BTExWAWFjAwAAAGMBVgFmY1UBAAAAUwQAAABUVgFhVgFmZ1UBAAAAU1YBZ2MAYWMY/P//YiZoGtKLasM/ZFUHAAAAMTUsMTcgJVRWAWFnZFULAAAAUmVzaWRlbnRpYWxWAWdjAWRVCwAAAFJlc2lkZW50aWFsYwUAAABiAAAAAAAA+H9kVQsAAABSZXNpZGVudGlhbFYBYWMDAAAAYwFWAWZjVQEAAABTCgAAAFRWAWFWAWZnVQEAAABTVgFnYwBhYxj8//9ilLBlebQasz9kVQYAAAA3LDQ2ICVUVgFhZ2RVCgAAAENvbW1lcmNpYWxWAWdjAWRVCgAAAENvbW1lcmNpYWxjBAAAAGIAAAAAAAD4f2RVCgAAAENvbW1lcmNpYWxWAWFjAwAAAGMBVgFmY1UBAAAAUxAAAABUVgFhVgFmZ1UBAAAAU1YBZ2MAYWMY/P//Yq4fzypjurM/ZFUGAAAANyw3MSAlVFYBYVRjAgAAAGMBVgFhVgFhVgFhVgFhZ2RVFgAAAOKJpSAzNiAtIOKJpCA2MCBtb250aHNWAWdjAWRVFgAAAOKJpSAzNiAtIOKJpCA2MCBtb250aHNjAgAAAGIAAAAAAAD4f2RVFgAAAOKJpSAzNiAtIOKJpCA2MCBtb250aHNWAWZnVQMAAABTZ2RVCwAAAE1BVENIRVNfQUxMVgFnYwFkVQsAAABNQVRDSEVTX0FMTGOc////YgAAAAAAAPh/ZFULAAAATUFUQ0hFU19BTExWAWFjAwAAAGMBVgFmY1UBAAAAUwUAAABUVgFhVgFmZ1UBAAAAU1YBZ2MAYWMY/P//YketYWeS/Mc/ZFUHAAAAMTgsNzQgJVRWAWFnZFULAAAAUmVzaWRlbnRpYWxWAWdjAWRVCwAAAFJlc2lkZW50aWFsYwUAAABiAAAAAAAA+H9kVQsAAABSZXNpZGVudGlhbFYBYWMDAAAAYwFWAWZjVQEAAABTCwAAAFRWAWFWAWZnVQEAAABTVgFnYwBhYxj8//9i/qVmIrNxuj9kVQcAAAAxMCwzMyAlVFYBYWdkVQoAAABDb21tZXJjaWFsVgFnYwFkVQoAAABDb21tZXJjaWFsYwQAAABiAAAAAAAA+H9kVQoAAABDb21tZXJjaWFsVgFhYwMAAABjAVYBZmNVAQAAAFMRAAAAVFYBYVYBZmdVAQAAAFNWAWdjAGFjGPz//2K1tFyscYe1P2RVBgAAADgsNDEgJVRWAWFUYwIAAABjAVYBYVYBYVYBYVYBYVRjAQAAAGMBVgFhVgFhVgFhVgFhVGMAAAAAYwFWAWFWAWFWAWFWAWFWAWZnVQIAAABTZ2RVFwAAAGRlZmF1bHRSb3dBeGlzSGllcmFyY2h5ZFUQAAAAWmVpbGVuaGllcmFyY2hpZVYBZmdVAgAAAFNnZFUGAAAAYmkxNjM4ZFUMAAAAQ3V0IE9mZiBEYXRlZFUHAAAARERNTVlZOGMAAAAAYwFWAWFWAWFnZFUGAAAAYmkyOTMxZFUZAAAAQVRUIFNlYXNvbmluZyAoaW4gbW9udGhzKWFjAQAAAGMBVgFhVgFhVGMAAAAAZ2RVBAAAAHJvb3RWAWFWAWZnVQEAAABTZ2RVCgAAADMxLzAzLzIwMjJWAWdjAGFjGPz//2IAAAAAwDPWQGRVCgAAADMxLzAzLzIwMjJWAWZnVQUAAABTZ2RVDgAAAFVwIHRvIDEybW9udGhzVgFnYwFkVQ4AAABVcCB0byAxMm1vbnRoc2MGAAAAYgAAAAAAAPh/ZFUOAAAAVXAgdG8gMTJtb250aHNWAWFjAgAAAGMBVgFhVgFhVgFhVgFhZ2RVDQAAAOKJpSA2MCBtb250aHNWAWdjAWRVDQAAAOKJpSA2MCBtb250aHNjAwAAAGIAAAAAAAD4f2RVDQAAAOKJpSA2MCBtb250aHNWAWFjAgAAAGMBVgFhVgFhVgFhVgFhZ2RVFgAAAOKJpSAxMiAtIOKJpCAyNCBtb250aHNWAWdjAWRVFgAAAOKJpSAxMiAtIOKJpCAyNCBtb250aHNjAAAAAGIAAAAAAAD4f2RVFgAAAOKJpSAxMiAtIOKJpCAyNCBtb250aHNWAWFjAgAAAGMBVgFhVgFhVgFhVgFhZ2RVFgAAAOKJpSAyNCAtIOKJpCAzNiBtb250aHNWAWdjAWRVFgAAAOKJpSAyNCAtIOKJpCAzNiBtb250aHNjAQAAAGIAAAAAAAD4f2RVFgAAAOKJpSAyNCAtIOKJpCAzNiBtb250aHNWAWFjAgAAAGMBVgFhVgFhVgFhVgFhZ2RVFgAAAOKJpSAzNiAtIOKJpCA2MCBtb250aHNWAWdjAWRVFgAAAOKJpSAzNiAtIOKJpCA2MCBtb250aHNjAgAAAGIAAAAAAAD4f2RVFgAAAOKJpSAzNiAtIOKJpCA2MCBtb250aHNWAWFjAgAAAGMBVgFhVgFhVgFhVgFhVGMBAAAAYwBWAWFWAWFWAWFWAWFUYwAAAABjAFYBYVYBYVYBYVYBYWdkVQQAAAByb290VgFhVgFmZ1UBAAAAU2dkVQoAAAAzMS8wMy8yMDIyVgFnYwBhYxj8//9iAAAAAMAz1kBkVQoAAAAzMS8wMy8yMDIyVgFmZ1UFAAAAU2dkVQ4AAABVcCB0byAxMm1vbnRoc1YBZ2MBZFUOAAAAVXAgdG8gMTJtb250aHNjBgAAAGIAAAAAAAD4f2RVDgAAAFVwIHRvIDEybW9udGhzVgFhYwIAAABjAVYBYVYBYVYBYVYBYWdkVQ0AAADiiaUgNjAgbW9udGhzVgFnYwFkVQ0AAADiiaUgNjAgbW9udGhzYwMAAABiAAAAAAAA+H9kVQ0AAADiiaUgNjAgbW9udGhzVgFhYwIAAABjAVYBYVYBYVYBYVYBYWdkVRYAAADiiaUgMTIgLSDiiaQgMjQgbW9udGhzVgFnYwFkVRYAAADiiaUgMTIgLSDiiaQgMjQgbW9udGhzYwAAAABiAAAAAAAA+H9kVRYAAADiiaUgMTIgLSDiiaQgMjQgbW9udGhzVgFhYwIAAABjAVYBYVYBYVYBYVYBYWdkVRYAAADiiaUgMjQgLSDiiaQgMzYgbW9udGhzVgFnYwFkVRYAAADiiaUgMjQgLSDiiaQgMzYgbW9udGhzYwEAAABiAAAAAAAA+H9kVRYAAADiiaUgMjQgLSDiiaQgMzYgbW9udGhzVgFhYwIAAABjAVYBYVYBYVYBYVYBYWdkVRYAAADiiaUgMzYgLSDiiaQgNjAgbW9udGhzVgFnYwFkVRYAAADiiaUgMzYgLSDiiaQgNjAgbW9udGhzYwIAAABiAAAAAAAA+H9kVRYAAADiiaUgMzYgLSDiiaQgNjAgbW9udGhzVgFhYwIAAABjAVYBYVYBYVYBYVYBYVRjAQAAAGMAVgFhVgFhVgFhVgFhVGMAAAAAYwBWAWFWAWFWAWFWAWFjAWdkVRoAAABkZWZhdWx0Q29sdW1uQXhpc0hpZXJhcmNoeWRVEQAAAFNwYWx0ZW5oaWVyYXJjaGllVgFmZ1UBAAAAU2dkVQYAAABiaTEzOTZkVQ4AAABBVFQgQXNzZXQgVHlwZWFjAQAAAGMBVgFhVgFhVGMAAAAAZ2RVBAAAAHJvb3RWAWFWAWZnVQIAAABTZ2RVCwAAAFJlc2lkZW50aWFsVgFnYwFkVQsAAABSZXNpZGVudGlhbGMFAAAAYgAAAAAAAPh/ZFULAAAAUmVzaWRlbnRpYWxWAWFjAQAAAGMBVgFhVgFhVgFhVgFhZ2RVCgAAAENvbW1lcmNpYWxWAWdjAWRVCgAAAENvbW1lcmNpYWxjBAAAAGIAAAAAAAD4f2RVCgAAAENvbW1lcmNpYWxWAWFjAQAAAGMBVgFhVgFhVgFhVgFhVGMAAAAAYwBWAWFWAWFWAWFWAWFnZFUEAAAAcm9vdFYBYVYBZmdVAgAAAFNnZFULAAAAUmVzaWRlbnRpYWxWAWdjAWRVCwAAAFJlc2lkZW50aWFsYwUAAABiAAAAAAAA+H9kVQsAAABSZXNpZGVudGlhbFYBYWMBAAAAYwFWAWFWAWFWAWFWAWFnZFUKAAAAQ29tbWVyY2lhbFYBZ2MBZFUKAAAAQ29tbWVyY2lhbGMEAAAAYgAAAAAAAPh/ZFUKAAAAQ29tbWVyY2lhbFYBYWMBAAAAYwFWAWFWAWFWAWFWAWFUYwAAAABjAFYBYVYBYVYBYVYBYWMBVGMBYwBjAGIAAAAAAAAAAFYBZlUBAAAAU2RVBgAAAGJpMjg5OFRjAGMAYwBhY0IFAgBWAWFkVR0IAAA8UmVzdWx0IHJlZj0iZGQxNDA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wLjg2N1oiPjxWYXJpYWJsZXM+PFN0cmluZ1ZhcmlhYmxlIHZhcm5hbWU9ImJpMTM5NiIgbGFiZWw9IkFUVCBBc3NldCBUeXBlIiByZWY9ImJpMTM5NiIgY29sdW1uPSJjMCIgc29ydE9uPSJjdXN0b20iIGN1c3RvbVNvcnQ9ImNzNjEyMCIvPjxOdW1lcmljVmFyaWFibGUgdmFybmFtZT0iYmkxNjM4IiBsYWJlbD0iQ3V0IE9mZiBEYXRlIiByZWY9ImJpMTYzOCIgY29sdW1uPSJjMSIgZm9ybWF0PSJERE1NWVk4IiB1c2FnZT0iY2F0ZWdvcmljYWwiLz48U3RyaW5nVmFyaWFibGUgdmFybmFtZT0iYmkyOTMxIiBsYWJlbD0iQVRUIFNlYXNvbmluZyAoaW4gbW9udGhzKSIgcmVmPSJiaTI5MzEiIGNvbHVtbj0iYzIiIHNvcnRPbj0iY3VzdG9tIiBjdXN0b21Tb3J0PSJjczI5MzUiLz48TnVtZXJpY1ZhcmlhYmxlIHZhcm5hbWU9ImJpMjg5OCIgbGFiZWw9IiUgb2YgVE9UQUwgQmFsYW5jZSIgcmVmPSJiaTI4OTg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xOCIgYXZhaWxhYmxlUm93Q291bnQ9IjE4IiBzaXplPSI1ODMiIGRhdGFMYXlvdXQ9Im1pbmltYWwiIGdyYW5kVG90YWw9ImZhbHNlIiBpc0luZGV4ZWQ9InRydWUiIGNvbnRlbnRLZXk9IkpVRERaSDNBNEs3WkdTSkdZNFFUTFRBSENHNVROVlFKIj48IVtDREFUQVstMTAwLDIyNzM1LjAsLTEwMCwxLjAKLTEwMCwyMjczNS4wLDYsMC4xMzU0NjgzODEyMzIxMTU1Ci0xMDAsMjI3MzUuMCwzLDAuMzU2NTUxMjcyMjgzOTE1MzcKLTEwMCwyMjczNS4wLDAsMC4xNjg4OTU5MzI4ODk5OTkzMgotMTAwLDIyNzM1LjAsMSwwLjE1MTY4OTAzMTIwOTQwMTY0Ci0xMDAsMjI3MzUuMCwyLDAuMTg3Mzk1MzgyMzg0NTYwMgo1LDIyNzM1LjAsLTEwMCwwLjU4NTc1ODgzMTI3OTY3NDcKNSwyMjczNS4wLDYsMC4wNzIxMjE3MDY1NTU4MDA5Mwo1LDIyNzM1LjAsMywwLjI0NjIyMzExNDI4MTcwNDkzCjUsMjI3MzUuMCwwLDAuMDg5NDkwMzU0NDIwNDE0NzQKNSwyMjczNS4wLDEsMC4wNzQ2MjYyMzU2MTY2Nzg3NQo1LDIyNzM1LjAsMiwwLjEwMzI5NzQyMDQwNTA3NzM2CjQsMjI3MzUuMCwtMTAwLDAuNDE0MjQxMTY4NzIwMzE0NAo0LDIyNzM1LjAsNiwwLjA2MzM0NjY3NDY3NjMxNDc1CjQsMjI3MzUuMCwzLDAuMTEwMzI4MTU4MDAyMjA5MzgKNCwyMjczNS4wLDAsMC4wNzk0MDU1Nzg0Njk1ODQ2OAo0LDIyNzM1LjAsMSwwLjA3NzA2Mjc5NTU5MjcyMjc1CjQsMjI3MzUuMCwyLDAuMDg0MDk3OTYxOTc5NDgzMzQKXV0+PC9EYXRhPjxTdHJpbmdUYWJsZSBmb3JtYXQ9IkNTViIgcm93Q291bnQ9IjciIHNpemU9IjEzNSIgY29udGVudEtleT0iSlRKSVBDSjZKN0QySlBJTE5HSUhWWEQyU0VHTjUzTjUiPjwhW0NEQVRBWyLiiaUgMTIgLSDiiaQgMjQgbW9udGhzIgoi4omlIDI0IC0g4omkIDM2IG1vbnRocyIKIuKJpSAzNiAtIOKJpCA2MCBtb250aHMiCiLiiaUgNjAgbW9udGhzIgoiQ29tbWVyY2lhbCIKIlJlc2lkZW50aWFsIgoiVXAgdG8gMTJtb250aHMiCl1dPjwvU3RyaW5nVGFibGU+PC9SZXN1bHQ+VgFhYwBjAGMAYwFjAGMAYwBWAWFjAAAAAGMAYwBdRU5EX1JDKw==</data>
</ReportState>
</file>

<file path=customXml/item57.xml><?xml version="1.0" encoding="utf-8"?>
<ReportState xmlns="sas.reportstate">
  <data type="reportstate">Q0VDU19TVEFSVFtWAWdVAgAAAFNVAgAAAFNWAWZVAQAAAFNkVQ4AAAAxMzUyMTc0ODI0MDIwMFRWAWZVAgAAAFNkVQoAAAAzMS8wMy8yMDIyZFULAAAAUmVzaWRlbnRpYWxUVFUCAAAAU1YBZlUBAAAAU2RVDgAAADEzNTIxNzQ4MjQwMjAwVFYBZlUCAAAAU2RVCgAAADMxLzAzLzIwMjJkVQsAAABSZXNpZGVudGlhbFRUVF1FTkRfQ0VDUysr</data>
</ReportState>
</file>

<file path=customXml/item58.xml><?xml version="1.0" encoding="utf-8"?>
<ReportState xmlns="sas.reportstate">
  <data type="reportstate">UkNfU1RBUlRbVgVnZ1VjAwAAAFNnYwIAAABjAAAAAGRVBgAAAHZlMzU0MGRVAAAAAGMAAAAAZ5lmVQEAAABTVgFnmGRVBgAAAGJpNjk0NWRVEgAAAFJlZmluYW5jaW5nIE1hcmtlcmFWAWdjAWRVAgAAADcxYxj8//9iAAAAAAAA+H9kVQIAAAA3MWMBAAAAVGMIAAAAYWMAZ2MCAAAAYwAAAABkVQUAAAB2ZTcyM2RVAAAAAGMAAAAAZ5lmVQEAAABTVgFnmGRVBgAAAGJpMjQzOGRVDAAAAEN1dCBPZmYgRGF0ZWFWAWdjAGFjGPz//2IAAAAAwDPWQGRVCgAAADMxLzAzLzIwMjJjAQAAAFRjCAAAAGFjAGdjEAAAAGMCAAAAZFUGAAAAdmUyNDQ1ZFUAAAAAYwAAAABnmWZVAwAAAFNWAWeYZFUGAAAAYmkyNDU5ZFURAAAAUmVwb3J0aW5nIExvYW4gSURhVgFnYwFkVQ4AAAAxMzUyMTc0ODI0MDIwMGMY/P//YgAAAAAAAPh/ZFUOAAAAMTM1MjE3NDgyNDAyMDBjAQAAAFYBZ5hkVQYAAABiaTI0MzhkVQwAAABDdXQgT2ZmIERhdGVkVQcAAABERE1NWVk4VgFnYwBhYxj8//9iAAAAAMAz1kBhYwEAAABWAWeYZFUGAAAAYmkyNDU1ZFUOAAAAQVRUIEFzc2V0IFR5cGVkVQIAAAAkLlYBZ2MBZFULAAAAUmVzaWRlbnRpYWxjGPz//2IAAAAAAAD4f2RVCwAAAFJlc2lkZW50aWFsYwEAAABUYwgAAABhYwBUVgFmVQMAAABTZFUGAAAAYmkyNDU5ZFUGAAAAYmkyNDM4ZFUGAAAAYmkyNDU1VFYBYVYBZ2RVBgAAAGRkMjQ0NFYBZlULAAAAU2RVDgAAADEzNTIxNzQ4MjQwMjAwZFUOAAAAMTk4MjgwNDE4MzkzMDFkVQ4AAAAxOTgyODQ0OTY5NzAwNGRVDgAAADE5ODI4NzMzOTY2NzE0ZFUOAAAAMTk4Mjk1MTMyNDMxMjZkVQ4AAAAxOTgyOTUxOTEwMzEwNmRVDgAAADE5ODQwMzE3MjM0ODYzZFUOAAAAMTk4ODIyNTU3MzA1MDJkVQ4AAAAxOTg4MjI1NTczMDUwOWRVDgAAADE5ODgzOTQxNzM3NzEwZFULAAAAUmVzaWRlbnRpYWxUVgFmZ1UFAAAAU1YBZ8BjAAAAAGRVBgAAAGJpMjQzOGRVDAAAAEN1dCBPZmYgRGF0ZWRVBwAAAERETU1ZWThjGAAAAFYBZmNVDAAAAFMAAAAAwDPWQAAAAADAM9ZAAAAAAMAz1kAAAAAAwDPWQAAAAADAM9ZAAAAAAMAz1kAAAAAAwDPWQAAAAADAM9ZAAAAAAMAz1kAAAAAAwDPWQAAAAADAM9ZAAAAAAMAz1kBUVgFhYwEAAABiDAAAAGIAAAAAAAD4f2IAAAAAAAD4f2IAAAAAAAD4f2IAAAAAAAD4f2IAAAAAAAD4f2FjAGMAYwBjAVYBZ8BjAQAAAGRVBgAAAGJpMjQ1NWRVDgAAAEFUVCBBc3NldCBUeXBlYWMYAAAAVgFhVgFmY1UMAAAAUwoAAAAKAAAACgAAAAoAAAAKAAAACgAAAAoAAAAKAAAACgAAAAoAAAAKAAAACgAAAFRjAQAAAGIMAAAAYgAAAAAAAPh/YgAAAAAAAPh/YgAAAAAAAPh/YgAAAAAAAPh/YgAAAAAAAPh/YWMAYwBjAGMBVgFnwGMBAAAAZFUGAAAAYmkyNDU5ZFURAAAAUmVwb3J0aW5nIExvYW4gSURhYxgAAABWAWFWAWZjVQwAAABTnP///wAAAAAJAAAABQAAAAMAAAAIAAAABwAAAAQAAAABAAAAAgAAAAYAAACd////VGMBAAAAYgwAAABiAAAAAAAA+H9iAAAAAAAA+H9iAAAAAAAA+H9iAAAAAAAA+H9iAAAAAAAA+H9hYwBjAGMAYwFWAWfAYwAAAABkVQYAAABiaTI1MTFkVRIAAABUT1RBTCBMb2FuIEJhbGFuY2VkVQkAAABDT01NQTEyLjJjGAAAAFYBZmNVDAAAAFMzDtboeb4KQtejcC1AN2JBw/UobGdaY0GamZkB1VtjQc3MzNzAKWRBuB6FC9HDZUHD9Si0BExmQXE9Ch8a2GZB16NwhYpjZ0FI4XrM/UJqQa5H4aKU/2tB6SxDlhCHCkJUVgFhYwIAAABiDAAAAGIAAAAAAAD4f2IAAAAAAAD4f2IAAAAAAAD4f2IAAAAAAAD4f2IAAAAAAAD4f2FjAGMAYwBjAVYBZ8BjAAAAAGRVBgAAAGJpMjUwNWRVEgAAACUgb2YgVE9UQUwgQmFsYW5jZWRVCwAAAFBFUkNFTlQxMi4yYxgAAABWAWZjVQwAAABTAAAAAAAA8D/+ypGutctFP0xuKy8VKEc/L2mMncopRz96dRecLiBIPxmGQovVCko/lXHnq82tSj+WBe/balVLPz9bQ5lC/Es/FYgAOj9sTz/xi9/tGsBQP7mgid2yve8/VFYBYWMCAAAAYgwAAABiAAAAAAAA+H9iAAAAAAAA+H9iAAAAAAAA+H9iAAAAAAAA+H9iAAAAAAAA+H9hYwBjAGMAYwFUZ6BmY1UMAAAAUwABAAAAAAAAAAAAAFRWAWVjVQEAAABTAQAAAFRhVgFhYwwAAABiDAAAAGMBYwBiAAAAAAAAAABWAWFWAWFWA2dnZFUGAAAAZGQyNDQ0VgFhVgFmZ1UMAAAAU2dkVQsAAABNQVRDSEVTX0FMTFYBZ2MBZFULAAAATUFUQ0hFU19BTExjnP///2IAAAAAAAD4f2RVCwAAAE1BVENIRVNfQUxMVgFmZ1UBAAAAU2dkVQoAAAAzMS8wMy8yMDIyVgFnYwBhYxj8//9iAAAAAMAz1kBkVQoAAAAzMS8wMy8yMDIyVgFmZ1UBAAAAU2dkVQsAAABSZXNpZGVudGlhbFYBZ2MBZFULAAAAUmVzaWRlbnRpYWxjCgAAAGIAAAAAAAD4f2RVCwAAAFJlc2lkZW50aWFsVgFhYwMAAABjAVYBZmNVAQAAAFMAAAAAVFYBYVYBZmdVAgAAAFNWAWdjAGFjGPz//2IzDtboeb4KQmRVFAAAADE0wqAzNTjCoDEwMcKgMjc0LDc2VgFnYwBhYxj8//9iAAAAAAAA8D9kVQgAAAAxMDAsMDAgJVRWAWFUYwIAAABjAVYBYVYBYVYBYVYBYVRjAQAAAGMBVgFhVgFhVgFhVgFhZ2RVDgAAADEzNTIxNzQ4MjQwMjAwVgFnYwFkVQ4AAAAxMzUyMTc0ODI0MDIwMGMAAAAAYgAAAAAAAPh/ZFUOAAAAMTM1MjE3NDgyNDAyMDBWAWZnVQEAAABTZ2RVCgAAADMxLzAzLzIwMjJWAWdjAGFjGPz//2IAAAAAwDPWQGRVCgAAADMxLzAzLzIwMjJWAWZnVQEAAABTZ2RVCwAAAFJlc2lkZW50aWFsVgFnYwFkVQsAAABSZXNpZGVudGlhbGMKAAAAYgAAAAAAAPh/ZFULAAAAUmVzaWRlbnRpYWxWAWFjAwAAAGMBVgFmY1UBAAAAUwEAAABUVgFhVgFmZ1UCAAAAU1YBZ2MAYWMY/P//YtejcC1AN2JBZFUOAAAAOcKgNTUwwqAzMzcsNDJWAWdjAGFjGPz//2L+ypGutctFP2RVBgAAADAsMDcgJVRWAWFUYwIAAABjAVYBYVYBYVYBYVYBYVRjAQAAAGMBVgFhVgFhVgFhVgFhZ2RVDgAAADE5ODgzOTQxNzM3NzEwVgFnYwFkVQ4AAAAxOTg4Mzk0MTczNzcxMGMJAAAAYgAAAAAAAPh/ZFUOAAAAMTk4ODM5NDE3Mzc3MTBWAWZnVQEAAABTZ2RVCgAAADMxLzAzLzIwMjJWAWdjAGFjGPz//2IAAAAAwDPWQGRVCgAAADMxLzAzLzIwMjJWAWZnVQEAAABTZ2RVCwAAAFJlc2lkZW50aWFsVgFnYwFkVQsAAABSZXNpZGVudGlhbGMKAAAAYgAAAAAAAPh/ZFULAAAAUmVzaWRlbnRpYWxWAWFjAwAAAGMBVgFmY1UBAAAAUwIAAABUVgFhVgFmZ1UCAAAAU1YBZ2MAYWMY/P//YsP1KGxnWmNBZFUPAAAAMTDCoDE0NsKgNjE5LDM4VgFnYwBhYxj8//9iTG4rLxUoRz9kVQYAAAAwLDA3ICVUVgFhVGMCAAAAYwFWAWFWAWFWAWFWAWFUYwEAAABjAVYBYVYBYVYBYVYBYWdkVQ4AAAAxOTgyOTUxOTEwMzEwNlYBZ2MBZFUOAAAAMTk4Mjk1MTkxMDMxMDZjBQAAAGIAAAAAAAD4f2RVDgAAADE5ODI5NTE5MTAzMTA2VgFmZ1UBAAAAU2dkVQoAAAAzMS8wMy8yMDIyVgFnYwBhYxj8//9iAAAAAMAz1kBkVQoAAAAzMS8wMy8yMDIyVgFmZ1UBAAAAU2dkVQsAAABSZXNpZGVudGlhbFYBZ2MBZFULAAAAUmVzaWRlbnRpYWxjCgAAAGIAAAAAAAD4f2RVCwAAAFJlc2lkZW50aWFsVgFhYwMAAABjAVYBZmNVAQAAAFMDAAAAVFYBYVYBZmdVAgAAAFNWAWdjAGFjGPz//2KamZkB1VtjQWRVDwAAADEwwqAxNDnCoDU0NCwwNVYBZ2MAYWMY/P//Yi9pjJ3KKUc/ZFUGAAAAMCwwNyAlVFYBYVRjAgAAAGMBVgFhVgFhVgFhVgFhVGMBAAAAYwFWAWFWAWFWAWFWAWFnZFUOAAAAMTk4Mjg3MzM5NjY3MTRWAWdjAWRVDgAAADE5ODI4NzMzOTY2NzE0YwMAAABiAAAAAAAA+H9kVQ4AAAAxOTgyODczMzk2NjcxNFYBZmdVAQAAAFNnZFUKAAAAMzEvMDMvMjAyMlYBZ2MAYWMY/P//YgAAAADAM9ZAZFUKAAAAMzEvMDMvMjAyMlYBZmdVAQAAAFNnZFULAAAAUmVzaWRlbnRpYWxWAWdjAWRVCwAAAFJlc2lkZW50aWFsYwoAAABiAAAAAAAA+H9kVQsAAABSZXNpZGVudGlhbFYBYWMDAAAAYwFWAWZjVQEAAABTBAAAAFRWAWFWAWZnVQIAAABTVgFnYwBhYxj8//9izczM3MApZEFkVQ8AAAAxMMKgNTcxwqAyNzAsOTBWAWdjAGFjGPz//2J6dRecLiBIP2RVBgAAADAsMDcgJVRWAWFUYwIAAABjAVYBYVYBYVYBYVYBYVRjAQAAAGMBVgFhVgFhVgFhVgFhZ2RVDgAAADE5ODgyMjU1NzMwNTA5VgFnYwFkVQ4AAAAxOTg4MjI1NTczMDUwOWMIAAAAYgAAAAAAAPh/ZFUOAAAAMTk4ODIyNTU3MzA1MDlWAWZnVQEAAABTZ2RVCgAAADMxLzAzLzIwMjJWAWdjAGFjGPz//2IAAAAAwDPWQGRVCgAAADMxLzAzLzIwMjJWAWZnVQEAAABTZ2RVCwAAAFJlc2lkZW50aWFsVgFnYwFkVQsAAABSZXNpZGVudGlhbGMKAAAAYgAAAAAAAPh/ZFULAAAAUmVzaWRlbnRpYWxWAWFjAwAAAGMBVgFmY1UBAAAAUwUAAABUVgFhVgFmZ1UCAAAAU1YBZ2MAYWMY/P//YrgehQvRw2VBZFUPAAAAMTHCoDQxMcKgMDgwLDM2VgFnYwBhYxj8//9iGYZCi9UKSj9kVQYAAAAwLDA4ICVUVgFhVGMCAAAAYwFWAWFWAWFWAWFWAWFUYwEAAABjAVYBYVYBYVYBYVYBYWdkVQ4AAAAxOTg4MjI1NTczMDUwMlYBZ2MBZFUOAAAAMTk4ODIyNTU3MzA1MDJjBwAAAGIAAAAAAAD4f2RVDgAAADE5ODgyMjU1NzMwNTAyVgFmZ1UBAAAAU2dkVQoAAAAzMS8wMy8yMDIyVgFnYwBhYxj8//9iAAAAAMAz1kBkVQoAAAAzMS8wMy8yMDIyVgFmZ1UBAAAAU2dkVQsAAABSZXNpZGVudGlhbFYBZ2MBZFULAAAAUmVzaWRlbnRpYWxjCgAAAGIAAAAAAAD4f2RVCwAAAFJlc2lkZW50aWFsVgFhYwMAAABjAVYBZmNVAQAAAFMGAAAAVFYBYVYBZmdVAgAAAFNWAWdjAGFjGPz//2LD9Si0BExmQWRVDwAAADExwqA2OTDCoDAyMSw2M1YBZ2MAYWMY/P//YpVx56vNrUo/ZFUGAAAAMCwwOCAlVFYBYVRjAgAAAGMBVgFhVgFhVgFhVgFhVGMBAAAAYwFWAWFWAWFWAWFWAWFnZFUOAAAAMTk4Mjk1MTMyNDMxMjZWAWdjAWRVDgAAADE5ODI5NTEzMjQzMTI2YwQAAABiAAAAAAAA+H9kVQ4AAAAxOTgyOTUxMzI0MzEyNlYBZmdVAQAAAFNnZFUKAAAAMzEvMDMvMjAyMlYBZ2MAYWMY/P//YgAAAADAM9ZAZFUKAAAAMzEvMDMvMjAyMlYBZmdVAQAAAFNnZFULAAAAUmVzaWRlbnRpYWxWAWdjAWRVCwAAAFJlc2lkZW50aWFsYwoAAABiAAAAAAAA+H9kVQsAAABSZXNpZGVudGlhbFYBYWMDAAAAYwFWAWZjVQEAAABTBwAAAFRWAWFWAWZnVQIAAABTVgFnYwBhYxj8//9icT0KHxrYZkFkVQ8AAAAxMcKgOTc2wqA5MTIsOTdWAWdjAGFjGPz//2KWBe/balVLP2RVBgAAADAsMDggJVRWAWFUYwIAAABjAVYBYVYBYVYBYVYBYVRjAQAAAGMBVgFhVgFhVgFhVgFhZ2RVDgAAADE5ODI4MDQxODM5MzAxVgFnYwFkVQ4AAAAxOTgyODA0MTgzOTMwMWMBAAAAYgAAAAAAAPh/ZFUOAAAAMTk4MjgwNDE4MzkzMDFWAWZnVQEAAABTZ2RVCgAAADMxLzAzLzIwMjJWAWdjAGFjGPz//2IAAAAAwDPWQGRVCgAAADMxLzAzLzIwMjJWAWZnVQEAAABTZ2RVCwAAAFJlc2lkZW50aWFsVgFnYwFkVQsAAABSZXNpZGVudGlhbGMKAAAAYgAAAAAAAPh/ZFULAAAAUmVzaWRlbnRpYWxWAWFjAwAAAGMBVgFmY1UBAAAAUwgAAABUVgFhVgFmZ1UCAAAAU1YBZ2MAYWMY/P//YtejcIWKY2dBZFUPAAAAMTLCoDI2MsKgNDg0LDE3VgFnYwBhYxj8//9iP1tDmUL8Sz9kVQYAAAAwLDA5ICVUVgFhVGMCAAAAYwFWAWFWAWFWAWFWAWFUYwEAAABjAVYBYVYBYVYBYVYBYWdkVQ4AAAAxOTgyODQ0OTY5NzAwNFYBZ2MBZFUOAAAAMTk4Mjg0NDk2OTcwMDRjAgAAAGIAAAAAAAD4f2RVDgAAADE5ODI4NDQ5Njk3MDA0VgFmZ1UBAAAAU2dkVQoAAAAzMS8wMy8yMDIyVgFnYwBhYxj8//9iAAAAAMAz1kBkVQoAAAAzMS8wMy8yMDIyVgFmZ1UBAAAAU2dkVQsAAABSZXNpZGVudGlhbFYBZ2MBZFULAAAAUmVzaWRlbnRpYWxjCgAAAGIAAAAAAAD4f2RVCwAAAFJlc2lkZW50aWFsVgFhYwMAAABjAVYBZmNVAQAAAFMJAAAAVFYBYVYBZmdVAgAAAFNWAWdjAGFjGPz//2JI4XrM/UJqQWRVDwAAADEzwqA3NjjCoDY4NiwzOVYBZ2MAYWMY/P//YhWIADo/bE8/ZFUGAAAAMCwxMCAlVFYBYVRjAgAAAGMBVgFhVgFhVgFhVgFhVGMBAAAAYwFWAWFWAWFWAWFWAWFnZFUOAAAAMTk4NDAzMTcyMzQ4NjNWAWdjAWRVDgAAADE5ODQwMzE3MjM0ODYzYwYAAABiAAAAAAAA+H9kVQ4AAAAxOTg0MDMxNzIzNDg2M1YBZmdVAQAAAFNnZFUKAAAAMzEvMDMvMjAyMlYBZ2MAYWMY/P//YgAAAADAM9ZAZFUKAAAAMzEvMDMvMjAyMlYBZmdVAQAAAFNnZFULAAAAUmVzaWRlbnRpYWxWAWdjAWRVCwAAAFJlc2lkZW50aWFsYwoAAABiAAAAAAAA+H9kVQsAAABSZXNpZGVudGlhbFYBYWMDAAAAYwFWAWZjVQEAAABTCgAAAFRWAWFWAWZnVQIAAABTVgFnYwBhYxj8//9irkfhopT/a0FkVQ8AAAAxNMKgNjc5wqAyMDUsMDlWAWdjAGFjGPz//2Lxi9/tGsBQP2RVBgAAADAsMTAgJVRWAWFUYwIAAABjAVYBYVYBYVYBYVYBYVRjAQAAAGMBVgFhVgFhVgFhVgFhZ2RVDgAAAEFsbGUgU29uc3RpZ2VuVgFnYwFkVQIAAAB+T2Od////YgAAAAAAAPh/ZFUOAAAAQWxsZSBTb25zdGlnZW5WAWZnVQEAAABTZ2RVCgAAADMxLzAzLzIwMjJWAWdjAGFjGPz//2IAAAAAwDPWQGRVCgAAADMxLzAzLzIwMjJWAWZnVQEAAABTZ2RVCwAAAFJlc2lkZW50aWFsVgFnYwFkVQsAAABSZXNpZGVudGlhbGMKAAAAYgAAAAAAAPh/ZFULAAAAUmVzaWRlbnRpYWxWAWFjAwAAAGMBVgFmY1UBAAAAUwsAAABUVgFhVgFmZ1UCAAAAU1YBZ2MAYWMY/P//YuksQ5YQhwpCZFUUAAAAMTTCoDI0McKgODk1wqAxMTIsNDBWAWdjAGFjGPz//2K5oIndsr3vP2RVBwAAADk5LDE5ICVUVgFhVGMCAAAAYwFWAWFWAWFWAWFWAWFUYwEAAABjAVYBYVYBYVYBYVYBYVRjAAAAAGMBVgFhVgFhVgFhVgFhVgFmZ1UCAAAAU2dkVRcAAABkZWZhdWx0Um93QXhpc0hpZXJhcmNoeWRVEAAAAFplaWxlbmhpZXJhcmNoaWVWAWZnVQEAAABTZ2RVBgAAAGJpMjQ1OWRVEQAAAFJlcG9ydGluZyBMb2FuIElEYWMBAAAAYwFWAWFWAWFUYwAAAABnZFUEAAAAcm9vdFYBYVYBZmdVCwAAAFNnZFUOAAAAMTM1MjE3NDgyNDAyMDBWAWdjAWRVDgAAADEzNTIxNzQ4MjQwMjAwYwAAAABiAAAAAAAA+H9kVQ4AAAAxMzUyMTc0ODI0MDIwMFYBYWMBAAAAYwFWAWFWAWFWAWFWAWFnZFUOAAAAMTk4ODM5NDE3Mzc3MTBWAWdjAWRVDgAAADE5ODgzOTQxNzM3NzEwYwkAAABiAAAAAAAA+H9kVQ4AAAAxOTg4Mzk0MTczNzcxMFYBYWMBAAAAYwFWAWFWAWFWAWFWAWFnZFUOAAAAMTk4Mjk1MTkxMDMxMDZWAWdjAWRVDgAAADE5ODI5NTE5MTAzMTA2YwUAAABiAAAAAAAA+H9kVQ4AAAAxOTgyOTUxOTEwMzEwNlYBYWMBAAAAYwFWAWFWAWFWAWFWAWFnZFUOAAAAMTk4Mjg3MzM5NjY3MTRWAWdjAWRVDgAAADE5ODI4NzMzOTY2NzE0YwMAAABiAAAAAAAA+H9kVQ4AAAAxOTgyODczMzk2NjcxNFYBYWMBAAAAYwFWAWFWAWFWAWFWAWFnZFUOAAAAMTk4ODIyNTU3MzA1MDlWAWdjAWRVDgAAADE5ODgyMjU1NzMwNTA5YwgAAABiAAAAAAAA+H9kVQ4AAAAxOTg4MjI1NTczMDUwOVYBYWMBAAAAYwFWAWFWAWFWAWFWAWFnZFUOAAAAMTk4ODIyNTU3MzA1MDJWAWdjAWRVDgAAADE5ODgyMjU1NzMwNTAyYwcAAABiAAAAAAAA+H9kVQ4AAAAxOTg4MjI1NTczMDUwMlYBYWMBAAAAYwFWAWFWAWFWAWFWAWFnZFUOAAAAMTk4Mjk1MTMyNDMxMjZWAWdjAWRVDgAAADE5ODI5NTEzMjQzMTI2YwQAAABiAAAAAAAA+H9kVQ4AAAAxOTgyOTUxMzI0MzEyNlYBYWMBAAAAYwFWAWFWAWFWAWFWAWFnZFUOAAAAMTk4MjgwNDE4MzkzMDFWAWdjAWRVDgAAADE5ODI4MDQxODM5MzAxYwEAAABiAAAAAAAA+H9kVQ4AAAAxOTgyODA0MTgzOTMwMVYBYWMBAAAAYwFWAWFWAWFWAWFWAWFnZFUOAAAAMTk4Mjg0NDk2OTcwMDRWAWdjAWRVDgAAADE5ODI4NDQ5Njk3MDA0YwIAAABiAAAAAAAA+H9kVQ4AAAAxOTgyODQ0OTY5NzAwNFYBYWMBAAAAYwFWAWFWAWFWAWFWAWFnZFUOAAAAMTk4NDAzMTcyMzQ4NjNWAWdjAWRVDgAAADE5ODQwMzE3MjM0ODYzYwYAAABiAAAAAAAA+H9kVQ4AAAAxOTg0MDMxNzIzNDg2M1YBYWMBAAAAYwFWAWFWAWFWAWFWAWFnZFUOAAAAQWxsZSBTb25zdGlnZW5WAWdjAWRVAgAAAH5PY53///9iAAAAAAAA+H9kVQ4AAABBbGxlIFNvbnN0aWdlblYBYWMBAAAAYwFWAWFWAWFWAWFWAWFUYwAAAABjAFYBYVYBYVYBYVYBYWdkVQQAAAByb290VgFhVgFmZ1ULAAAAU2dkVQ4AAAAxMzUyMTc0ODI0MDIwMFYBZ2MBZFUOAAAAMTM1MjE3NDgyNDAyMDBjAAAAAGIAAAAAAAD4f2RVDgAAADEzNTIxNzQ4MjQwMjAwVgFhYwEAAABjAVYBYVYBYVYBYVYBYWdkVQ4AAAAxOTg4Mzk0MTczNzcxMFYBZ2MBZFUOAAAAMTk4ODM5NDE3Mzc3MTBjCQAAAGIAAAAAAAD4f2RVDgAAADE5ODgzOTQxNzM3NzEwVgFhYwEAAABjAVYBYVYBYVYBYVYBYWdkVQ4AAAAxOTgyOTUxOTEwMzEwNlYBZ2MBZFUOAAAAMTk4Mjk1MTkxMDMxMDZjBQAAAGIAAAAAAAD4f2RVDgAAADE5ODI5NTE5MTAzMTA2VgFhYwEAAABjAVYBYVYBYVYBYVYBYWdkVQ4AAAAxOTgyODczMzk2NjcxNFYBZ2MBZFUOAAAAMTk4Mjg3MzM5NjY3MTRjAwAAAGIAAAAAAAD4f2RVDgAAADE5ODI4NzMzOTY2NzE0VgFhYwEAAABjAVYBYVYBYVYBYVYBYWdkVQ4AAAAxOTg4MjI1NTczMDUwOVYBZ2MBZFUOAAAAMTk4ODIyNTU3MzA1MDljCAAAAGIAAAAAAAD4f2RVDgAAADE5ODgyMjU1NzMwNTA5VgFhYwEAAABjAVYBYVYBYVYBYVYBYWdkVQ4AAAAxOTg4MjI1NTczMDUwMlYBZ2MBZFUOAAAAMTk4ODIyNTU3MzA1MDJjBwAAAGIAAAAAAAD4f2RVDgAAADE5ODgyMjU1NzMwNTAyVgFhYwEAAABjAVYBYVYBYVYBYVYBYWdkVQ4AAAAxOTgyOTUxMzI0MzEyNlYBZ2MBZFUOAAAAMTk4Mjk1MTMyNDMxMjZjBAAAAGIAAAAAAAD4f2RVDgAAADE5ODI5NTEzMjQzMTI2VgFhYwEAAABjAVYBYVYBYVYBYVYBYWdkVQ4AAAAxOTgyODA0MTgzOTMwMVYBZ2MBZFUOAAAAMTk4MjgwNDE4MzkzMDFjAQAAAGIAAAAAAAD4f2RVDgAAADE5ODI4MDQxODM5MzAxVgFhYwEAAABjAVYBYVYBYVYBYVYBYWdkVQ4AAAAxOTgyODQ0OTY5NzAwNFYBZ2MBZFUOAAAAMTk4Mjg0NDk2OTcwMDRjAgAAAGIAAAAAAAD4f2RVDgAAADE5ODI4NDQ5Njk3MDA0VgFhYwEAAABjAVYBYVYBYVYBYVYBYWdkVQ4AAAAxOTg0MDMxNzIzNDg2M1YBZ2MBZFUOAAAAMTk4NDAzMTcyMzQ4NjNjBgAAAGIAAAAAAAD4f2RVDgAAADE5ODQwMzE3MjM0ODYzVgFhYwEAAABjAVYBYVYBYVYBYVYBYWdkVQ4AAABBbGxlIFNvbnN0aWdlblYBZ2MBZFUCAAAAfk9jnf///2IAAAAAAAD4f2RVDgAAAEFsbGUgU29uc3RpZ2VuVgFhYwEAAABjAVYBYVYBYVYBYVYBYVRjAAAAAGMAVgFhVgFhVgFhVgFhYwFnZFUaAAAAZGVmYXVsdENvbHVtbkF4aXNIaWVyYXJjaHlkVREAAABTcGFsdGVuaGllcmFyY2hpZVYBZmdVAgAAAFNnZFUGAAAAYmkyNDM4ZFUMAAAAQ3V0IE9mZiBEYXRlZFUHAAAARERNTVlZOGMAAAAAYwFWAWFWAWFnZFUGAAAAYmkyNDU1ZFUOAAAAQVRUIEFzc2V0IFR5cGVhYwEAAABjAVYBYVYBYVRjAAAAAGdkVQQAAAByb290VgFhVgFmZ1UBAAAAU2dkVQoAAAAzMS8wMy8yMDIyVgFnYwBhYxj8//9iAAAAAMAz1kBkVQoAAAAzMS8wMy8yMDIyVgFmZ1UBAAAAU2dkVQsAAABSZXNpZGVudGlhbFYBZ2MBZFULAAAAUmVzaWRlbnRpYWxjCgAAAGIAAAAAAAD4f2RVCwAAAFJlc2lkZW50aWFsVgFhYwIAAABjAVYBYVYBYVYBYVYBYVRjAQAAAGMAVgFhVgFhVgFhVgFhVGMAAAAAYwBWAWFWAWFWAWFWAWFnZFUEAAAAcm9vdFYBYVYBZmdVAQAAAFNnZFUKAAAAMzEvMDMvMjAyMlYBZ2MAYWMY/P//YgAAAADAM9ZAZFUKAAAAMzEvMDMvMjAyMlYBZmdVAQAAAFNnZFULAAAAUmVzaWRlbnRpYWxWAWdjAWRVCwAAAFJlc2lkZW50aWFsYwoAAABiAAAAAAAA+H9kVQsAAABSZXNpZGVudGlhbFYBYWMCAAAAYwFWAWFWAWFWAWFWAWFUYwEAAABjAFYBYVYBYVYBYVYBYVRjAAAAAGMAVgFhVgFhVgFhVgFhYwFUYwFjAGMAYgAAAAAAAAAAVgFmVQIAAABTZFUGAAAAYmkyNTExZFUGAAAAYmkyNTA1VGMAYwBjAGFjYgUCAFYBYWRV2ggAADxSZXN1bHQgcmVmPSJkZDI0NDQiIHR5cGU9InJlbGF0aW9uYWwiIHN0YXR1cz0ic3VjY2VzcyIgZGF0YUxldmVsPSJjdXN0b20iIGNvbnN1bWVyRGF0YU1vZGVsPSJhZ2dyZWdhdGVkIiBsYWJlbD0iRXJnZWJuaXNzZSIgZGF0YUxvY2FsZT0iZW5fVVMiIHNvcnRMb2NhbGU9ImRlX0FUIiBzdXBwb3J0c0N1c3RvbVF1ZXJ5PSJ0cnVlIiBzdXBwb3J0c0V4cG9ydERldGFpbD0iZmFsc2UiIHRhYmxlRGF0ZU1vZGlmaWVkPSIyMDIyLTA0LTE0VDExOjQ2OjQwLjg2N1oiPjxWYXJpYWJsZXM+PE51bWVyaWNWYXJpYWJsZSB2YXJuYW1lPSJiaTI0MzgiIGxhYmVsPSJDdXQgT2ZmIERhdGUiIHJlZj0iYmkyNDM4IiBjb2x1bW49ImMwIiBmb3JtYXQ9IkRETU1ZWTgiIHVzYWdlPSJjYXRlZ29yaWNhbCIvPjxTdHJpbmdWYXJpYWJsZSB2YXJuYW1lPSJiaTI0NTUiIGxhYmVsPSJBVFQgQXNzZXQgVHlwZSIgcmVmPSJiaTI0NTUiIGNvbHVtbj0iYzEiIHNvcnRPbj0iY3VzdG9tIiBjdXN0b21Tb3J0PSJjczYxMjAiLz48U3RyaW5nVmFyaWFibGUgdmFybmFtZT0iYmkyNDU5IiBsYWJlbD0iUmVwb3J0aW5nIExvYW4gSUQiIHJlZj0iYmkyNDU5IiBjb2x1bW49ImMyIi8+PE51bWVyaWNWYXJpYWJsZSB2YXJuYW1lPSJiaTI1MTEiIGxhYmVsPSJUT1RBTCBMb2FuIEJhbGFuY2UiIHJlZj0iYmkyNTExIiBjb2x1bW49ImMzIiBmb3JtYXQ9IkNPTU1BMTIuMiIgdXNhZ2U9InF1YW50aXRhdGl2ZSIvPjxOdW1lcmljVmFyaWFibGUgdmFybmFtZT0iYmkyNTA1IiBsYWJlbD0iJSBvZiBUT1RBTCBCYWxhbmNlIiByZWY9ImJpMjUwNSIgY29sdW1uPSJjNCIgZm9ybWF0PSJQRVJDRU5UMTIuMiIgdXNhZ2U9InF1YW50aXRhdGl2ZSIvPjwvVmFyaWFibGVzPjxDb2x1bW5zPjxOdW1lcmljQ29sdW1uIGNvbG5hbWU9ImMwIiBlbmNvZGluZz0idGV4dCIgZGF0YVR5cGU9ImRhdGUiLz48U3RyaW5nQ29sdW1uIGNvbG5hbWU9ImMxIiBlbmNvZGluZz0idGV4dCIgbWF4TGVuZ3RoPSIyIi8+PFN0cmluZ0NvbHVtbiBjb2xuYW1lPSJjMiIgZW5jb2Rpbmc9InRleHQiIG1heExlbmd0aD0iMSIvPjxOdW1lcmljQ29sdW1uIGNvbG5hbWU9ImMzIiBlbmNvZGluZz0idGV4dCIgZGF0YVR5cGU9ImRvdWJsZSIvPjxOdW1lcmljQ29sdW1uIGNvbG5hbWU9ImM0IiBlbmNvZGluZz0idGV4dCIgZGF0YVR5cGU9ImRvdWJsZSIvPjwvQ29sdW1ucz48RGF0YSBmb3JtYXQ9IkNTViIgcm93Q291bnQ9IjEyIiBhdmFpbGFibGVSb3dDb3VudD0iMTIiIHNpemU9IjU3NSIgZGF0YUxheW91dD0ibWluaW1hbCIgZ3JhbmRUb3RhbD0iZmFsc2UiIGlzSW5kZXhlZD0idHJ1ZSIgY29udGVudEtleT0iSEhRVUJGS0hMRzRFWVVOUjRSTUxCTjZZSTRRNzJENlMiPjwhW0NEQVRBWzIyNzM1LjAsMTAsLTEwMCwxLjQzNTgxMDEyNzQ3NTY5MzNFMTAsMS4wCjIyNzM1LjAsMTAsMCw5NTUwMzM3LjQyLDYuNjUxNTMyMjg2MzY4ODg2RS00CjIyNzM1LjAsMTAsOSwxLjAxNDY2MTkzOEU3LDcuMDY2ODI1MzMxNDUxNjE0RS00CjIyNzM1LjAsMTAsNSwxLjAxNDk1NDQwNUU3LDcuMDY4ODYyMjc5MDU2MzM4RS00CjIyNzM1LjAsMTAsMywxLjA1NzEyNzA5RTcsNy4zNjI1ODI3NjYxMzg3MzZFLTQKMjI3MzUuMCwxMCw4LDEuMTQxMTA4MDM2RTcsNy45NDc0ODU2MzMxMTkxMTZFLTQKMjI3MzUuMCwxMCw3LDEuMTY5MDAyMTYzRTcsOC4xNDE3NjAxMTU5Nzg3NzVFLTQKMjI3MzUuMCwxMCw0LDEuMTk3NjkxMjk3RTcsOC4zNDE1NzE1OTE0MDMwMjZFLTQKMjI3MzUuMCwxMCwxLDEuMjI2MjQ4NDE3RTcsOC41NDA0NjM2Mjc3MDczNDFFLTQKMjI3MzUuMCwxMCwyLDEuMzc2ODY4NjM5RTcsOS41ODk0ODk2NzMxMjc0NzJFLTQKMjI3MzUuMCwxMCw2LDEuNDY3OTIwNTA5RTcsMC4wMDEwMjIzNjM5NDY5NTIyMDYyCjIyNzM1LjAsMTAsLTk5LDEuNDI0MTg5NTExMjM5NjkyOUUxMCwwLjk5MTkwNjU3ODcyMjYxMjMKXV0+PC9EYXRhPjxTdHJpbmdUYWJsZSBmb3JtYXQ9IkNTViIgcm93Q291bnQ9IjExIiBzaXplPSIxODQiIGNvbnRlbnRLZXk9IkZNUU00WkFVWlVCS0xYNElKQU1DWEZCUUFGSDRDTDdJIj48IVtDREFUQVsiMTM1MjE3NDgyNDAyMDAiCiIxOTgyODA0MTgzOTMwMSIKIjE5ODI4NDQ5Njk3MDA0IgoiMTk4Mjg3MzM5NjY3MTQiCiIxOTgyOTUxMzI0MzEyNiIKIjE5ODI5NTE5MTAzMTA2IgoiMTk4NDAzMTcyMzQ4NjMiCiIxOTg4MjI1NTczMDUwMiIKIjE5ODgyMjU1NzMwNTA5IgoiMTk4ODM5NDE3Mzc3MTAiCiJSZXNpZGVudGlhbCIKXV0+PC9TdHJpbmdUYWJsZT48L1Jlc3VsdD5WAWFjAGMAYwBjAWMAYwBjAFYBYWMAAAAAYwBjAF1FTkRfUkMr</data>
</ReportState>
</file>

<file path=customXml/item59.xml><?xml version="1.0" encoding="utf-8"?>
<ReportState xmlns="sas.reportstate">
  <data type="reportstate">Q0VDU19TVEFSVFtWAWdVAgAAAFNVAgAAAFNWAWZVAQAAAFNkVQ4AAAAxOTY2MDAxMzkyNjk0MFRWAWZVAgAAAFNkVQoAAAAzMS8wMy8yMDIyZFUKAAAAQ29tbWVyY2lhbFRUVQIAAABTVgFmVQEAAABTZFUOAAAAMTk2NjAwMTM5MjY5NDBUVgFmVQIAAABTZFUKAAAAMzEvMDMvMjAyMmRVCgAAAENvbW1lcmNpYWxUVFRdRU5EX0NFQ1MrKw==</data>
</ReportState>
</file>

<file path=customXml/item6.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NZWFzdXJlU29ydEl0ZW0gcmVmPSJiaTY5OSIgc29ydERpcmVjdGlvbj0iZGVzY2VuZGluZyIv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NjczMy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2NzM0IiBiYXNlPSJiaTI5Ii8+CiAgICAgICAgICAgICAgICA8UmVsYXRpb25hbERhdGFJdGVtIG5hbWU9ImJpNjczNS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Y3MzY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2NzM3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kZ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Y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TWVhc3VyZVNvcnRJdGVtIHJlZj0iYmkxNjMwIiBzb3J0RGlyZWN0aW9uPSJhc2NlbmRpbmciL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2NzQz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Y3NDQiIGJhc2U9ImJpMTA1OSIvPgogICAgICAgICAgICAgICAgPFJlbGF0aW9uYWxEYXRhSXRlbSBuYW1lPSJiaTY3NDU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E1lYXN1cmVTb3J0SXRlbSByZWY9ImJpMTk2NiIgc29ydERpcmVjdGlvbj0iYXNjZW5kaW5nIi8+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Njc0NiIgYmFzZT0iYmkxMDU5Ii8+CiAgICAgICAgICAgICAgICA8UmVsYXRpb25hbERhdGFJdGVtIG5hbWU9ImJpNjc0Ny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Y3NDg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E1lYXN1cmVTb3J0SXRlbSByZWY9ImJpMTk3MyIgc29ydERpcmVjdGlvbj0iYXNjZW5kaW5nIi8+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E1lYXN1cmVTb3J0SXRlbSByZWY9ImJpMjcwNyIgc29ydERpcmVjdGlvbj0iYXNjZW5kaW5nIj4KICAgICAgICAgICAgICAgICAgICAgICAgICAgIDxTb3J0TWVtYmVyIHJlZj0iYmkyNjM3Ij4nUmVzaWRlbnRpYWwnPC9Tb3J0TWVtYmVyPgogICAgICAgICAgICAgICAgICAgICAgICA8L01lYXN1cmVTb3J0SXRlbT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TWVhc3VyZVNvcnRJdGVtIHJlZj0iYmk2NDcyIiBzb3J0RGlyZWN0aW9uPSJhc2NlbmRpbmciL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2Nzc1IiBiYXNlPSJiaTkyNCIvPgogICAgICAgICAgICAgICAgPFJlbGF0aW9uYWxEYXRhSXRlbSBuYW1lPSJiaTY3NzY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Njc3NyIgYmFzZT0iYmk5MjQiLz4KICAgICAgICAgICAgICAgIDxSZWxhdGlvbmFsRGF0YUl0ZW0gbmFtZT0iYmk2Nzc4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Y3Nzk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E1lYXN1cmVTb3J0SXRlbSByZWY9ImJpNjUyOSIgc29ydERpcmVjdGlvbj0iYXNjZW5kaW5nIi8+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Njc4MCIgYmFzZT0iYmk5MjQiLz4KICAgICAgICAgICAgICAgIDxSZWxhdGlvbmFsRGF0YUl0ZW0gbmFtZT0iYmk2Nzgx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Njc4M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Y3ODM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Njc4N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2Nzg1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Y3ODYiIGJhc2U9ImJpMzEiLz4KICAgICAgICAgICAgICAgIDxSZWxhdGlvbmFsRGF0YUl0ZW0gbmFtZT0iYmk2Nzg3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Y3ODgiIGJhc2U9ImJpMzEiLz4KICAgICAgICAgICAgICAgIDxSZWxhdGlvbmFsRGF0YUl0ZW0gbmFtZT0iYmk2Nzg5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Njc5M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Y3OTEiIGJhc2U9ImJpOTI0Ii8+CiAgICAgICAgICAgICAgICA8UmVsYXRpb25hbERhdGFJdGVtIG5hbWU9ImJpNjc5M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4cmVmPSJTT0ZUQlVMTEVUIi8+CiAgICAgICAgICAgICAgICA8RGF0YUl0ZW0gbmFtZT0iYmk2NiIgeHJlZj0iUkFURV9JTkRFWF9TUFJFQU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RGlyZWN0IGNsYWltIGFnYWluc3Qgc292ZXJlaWdu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RGlyZWN0IGNsYWltIGFnYWluc3QgcmVnaW9uL2ZlZGVyYWwgc3RhdGUnLGNvbmQoaW4oJHtiaTg2NSxiaW5uZWR9LCdPODQuMTEwLTIxJywnTzg0LjExMC0zMycsJ084NC4xMTAtMjInLCdPODQuMTEwLTIzJywnTzg0LjI1MC0wMycsJ0UzNi4wMDAtMDAnLCdFMzcuMDAwLTAwJywnRTM4LjExMC0wMCcsJ084NC4xMjAtMjEnLCdPODQuMTIwLTIyJyksJ0RpcmVjdCBjbGFpbSBhZ2FpbnN0IG11bmljaXBhbGl0eScsY29uZChlcSgke2JpODg2LGJpbm5lZH0sJ0VJRkxMVUxVQk8wMScpLCdEaXJlY3QgY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0xvYW4gd2l0aCBndWFyYW50ZWUgb2Ygc292ZXJlaWdu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TG9hbiB3aXRoIGd1YXJhbnRlZSBvZiByZWdpb24vZmVkZXJhbCBzdGF0ZScsY29uZChvcihpbigke2JpODgyLGJpbm5lZH0sJ084NC4xMTAtMjEnLCdPODQuMTEwLTMzJywnTzg0LjI1MC0wMycpLGluKCR7Ymk4NzEsYmlubmVkfSwnRE9STkJJUk5TRUlMJywnRUJTJywnV09ITkJBVUdFMScpKSwnTG9hbiB3aXRoIGd1YXJhbnRlZSBvZiBtdW5pY2lwYWxpdHk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pbigke2JpOTIxLGJpbm5lZH0sJ0xGJywnTFUnLCdQVScpLCdvL3cgRm9yZXN0ICZhbXA7IEFncmljdWx0dXJlJyxjb25kKGluKCR7Ymk5MjEsYmlubmVkfSwnR0wnLCdJRScpLCdvL3cgUmV0YWlsJyxjb25kKGluKCR7Ymk5MjEsYmlubmVkfSwnSVQnKSwnby93IEhvdGVscycsY29uZChpbigke2JpOTIxLGJpbm5lZH0sJ0lCJyksJ28vdyBPZmZpY2VzJyxjb25kKGluKCR7Ymk5MjEsYmlubmVkfSwnSUknKSwnby93IEluZHVzdHJpYWwnLGNvbmQoaW4oJHtiaTkyMSxiaW5uZWR9LCdHRU0nLCdHRycsJ0lTJy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0g4omkIDI0IG1vbnRocycsY29uZChsdCgke2JpODc1LHJhd30sMzYpLCfiiaUgMjQtIOKJpCAzNiBtb250aHMnLGNvbmQobHQoJHtiaTg3NSxyYXd9LDYwKSwn4omlIDM2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F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vL3cgU3Vic2lkaXNlZCBIb3VzaW5nJyxjb25kKGFuZChlcSgke2JpOTA2LGJpbm5lZH0sJ1knKSxlcSgke2JpMTA1OSxiaW5uZWR9LCdDb21tZXJjaWFsJykpLCdvL3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28vdyBTb2NpYWwgJmFtcDsgQ3VsdHVyYWwgcHVycG9zZXM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EaXJlY3QgY2xhaW0gYWdhaW5zdCBzb3ZlcmVpZ24nLCdMb2FuIHdpdGggZ3VhcmFudGVlIG9mIHNvdmVyZWlnbicpLCdTb3ZlcmVpZ25zJyxjb25kKGluKCR7YmkxODk1LGJpbm5lZH0sJ0RpcmVjdCBjbGFpbSBhZ2FpbnN0IHJlZ2lvbi9mZWRlcmFsIHN0YXRlJywnTG9hbiB3aXRoIGd1YXJhbnRlZSBvZiByZWdpb24vZmVkZXJhbCBzdGF0ZScpLCdSZWdpb25hbC9mZWRlcmFsIGF1dGhvcml0aWVzJyxjb25kKGluKCR7YmkxODk1LGJpbm5lZH0sJ0RpcmVjdCBjbGFpbSBhZ2FpbnN0IG11bmljaXBhbGl0eScsJ0xvYW4gd2l0aCBndWFyYW50ZWUgb2YgbXVuaWNpcGFsaXR5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jgsYmk2NzI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MzAsYmk2NzMx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y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z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QsYmk2NzM1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MzY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c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D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k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CdXR0b24gQmFy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DA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xLGJpNjc0Mj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0LGJpNjc0N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YsYmk2NzQ3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g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T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w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x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y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M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MjcwOCIgdmFyaWFibGU9ImJpMjcw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QsYmk2NzU1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Y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c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CdXR0b24gQmFy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4PC9Qcm9wZXJ0eT4KICAgICAgICAgICAgPC9FZGl0b3JQcm9wZXJ0aWVzPgogICAgICAgICAgICA8TGlua0Jhci8+CiAgICAgICAgPC9Qcm9tcHQ+CiAgICAgICAgPFByb21wdCBuYW1lPSJ2ZTM1NjkiIGxhYmVsPSJCdXR0b24gQmFy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U5PC9Qcm9wZXJ0eT4KICAgICAgICAgICAgPC9FZGl0b3JQcm9wZXJ0aWVzPgogICAgICAgICAgICA8TGlua0Jhci8+CiAgICAgICAgPC9Qcm9tcHQ+CiAgICAgICAgPFByb21wdCBuYW1lPSJ2ZTM1OTYiIGxhYmVsPSJCdXR0b24gQmFy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Yw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M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2N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j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3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g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k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w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kJ1dHRvbiBCYXIgLSBSZWZpbmFuY2luZyBNYXJrZXIgMyAoMSk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xPC9Qcm9wZXJ0eT4KICAgICAgICAgICAgPC9FZGl0b3JQcm9wZXJ0aWVzPgogICAgICAgICAgICA8TGlua0Jhci8+CiAgICAgICAgPC9Qcm9tcHQ+CiAgICAgICAgPFByb21wdCBuYW1lPSJ2ZTY0NjkiIGxhYmVsPSJCdXR0b24gQmFyIC0gQVRUIEFzc2V0IFR5cGUgMSAoMSk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cy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MsYmk2Nzc0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UsYmk2Nzc2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3LGJpNjc3OD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5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AsYmk2Nzgx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xICgxKS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ODI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M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0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ixiaTY3ODc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OCxiaTY3OD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5M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5MSxiaTY3OTI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I1NTM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2NzQx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NjcyOC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2NzM0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Y3MzA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2NzQw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Y3NDQ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2NzQ2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Njc1N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Y3Mz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Njc2N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2NzM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Y3Mz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Njcz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2NzI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Y3NjU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Njcz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Y3NTg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Y3NDM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Y3NDk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Y3NTA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Y3NTE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Y3NTI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Y3NTM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Y3NTY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Y3Mz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Y3Mz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Y3Mz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2NzU5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2NzQ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2NzQ1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2NzQ3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2NzQ4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2NzU1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Njc2M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Njc1Ny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Y3NjE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2NzYy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Njc2M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Y3NjY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2NzY3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Njc2OC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Y3Njk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2Nzcw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2Nzcz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2Nzc1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2Nzc3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2Nzc5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2Nzgw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2Nzc0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2Nzc2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2Nzc4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2Nzgx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Njc3M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Njc3M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Njc4M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Njc4N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Njc4N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Njc4Ni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Njc4OC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Njc5M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Njc5M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Y3ODI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2Nzg3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Njc4OS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2Nzky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4NTE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zAt4omkNDAlJzwvVmFsdWVFeHByZXNzaW9uPgogICAgICAgICAgICAgICAgPFRlc3RFeHByZXNzaW9uPmJldHdlZW4oJHt2YXIxMzMscmF3fSwwLDAuNCk8L1Rlc3RFeHByZXNzaW9uPgogICAgICAgICAgICA8L0dyb3VwPgogICAgICAgICAgICA8R3JvdXA+CiAgICAgICAgICAgICAgICA8VmFsdWVFeHByZXNzaW9uPicmZ3Q7NDAlLeKJpDUwJSc8L1ZhbHVlRXhwcmVzc2lvbj4KICAgICAgICAgICAgICAgIDxUZXN0RXhwcmVzc2lvbj5iZXR3ZWVuKCR7dmFyMTMzLHJhd30sMC40LDAuNSk8L1Rlc3RFeHByZXNzaW9uPgogICAgICAgICAgICA8L0dyb3VwPgogICAgICAgICAgICA8R3JvdXA+CiAgICAgICAgICAgICAgICA8VmFsdWVFeHByZXNzaW9uPicmZ3Q7NTAlLeKJpDYwJSc8L1ZhbHVlRXhwcmVzc2lvbj4KICAgICAgICAgICAgICAgIDxUZXN0RXhwcmVzc2lvbj5iZXR3ZWVuKCR7dmFyMTMzLHJhd30sMC41LDAuNik8L1Rlc3RFeHByZXNzaW9uPgogICAgICAgICAgICA8L0dyb3VwPgogICAgICAgICAgICA8R3JvdXA+CiAgICAgICAgICAgICAgICA8VmFsdWVFeHByZXNzaW9uPicmZ3Q7NjAlLeKJpDcwJSc8L1ZhbHVlRXhwcmVzc2lvbj4KICAgICAgICAgICAgICAgIDxUZXN0RXhwcmVzc2lvbj5iZXR3ZWVuKCR7dmFyMTMzLHJhd30sMC42LDAuNyk8L1Rlc3RFeHByZXNzaW9uPgogICAgICAgICAgICA8L0dyb3VwPgogICAgICAgICAgICA8R3JvdXA+CiAgICAgICAgICAgICAgICA8VmFsdWVFeHByZXNzaW9uPicmZ3Q7NzAlLeKJpDgwJSc8L1ZhbHVlRXhwcmVzc2lvbj4KICAgICAgICAgICAgICAgIDxUZXN0RXhwcmVzc2lvbj5iZXR3ZWVuKCR7dmFyMTMzLHJhd30sMC43LDAuOCk8L1Rlc3RFeHByZXNzaW9uPgogICAgICAgICAgICA8L0dyb3VwPgogICAgICAgICAgICA8R3JvdXA+CiAgICAgICAgICAgICAgICA8VmFsdWVFeHByZXNzaW9uPicmZ3Q7ODAlLeKJpDkwJSc8L1ZhbHVlRXhwcmVzc2lvbj4KICAgICAgICAgICAgICAgIDxUZXN0RXhwcmVzc2lvbj5iZXR3ZWVuKCR7dmFyMTMzLHJhd30sMC44LDAuOSk8L1Rlc3RFeHByZXNzaW9uPgogICAgICAgICAgICA8L0dyb3VwPgogICAgICAgICAgICA8R3JvdXA+CiAgICAgICAgICAgICAgICA8VmFsdWVFeHByZXNzaW9uPicmZ3Q7OTAlLeKJpDEwMCUnPC9WYWx1ZUV4cHJlc3Npb24+CiAgICAgICAgICAgICAgICA8VGVzdEV4cHJlc3Npb24+YmV0d2Vlbigke3ZhcjEzMyxyYXd9LDAuOSwxKTwvVGVzdEV4cHJlc3Npb24+CiAgICAgICAgICAgIDwvR3JvdXA+CiAgICAgICAgICAgIDxPdGhlcj4KICAgICAgICAgICAgICAgIDxWYWx1ZUV4cHJlc3Npb24+JyZndDsxMD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wLeKJpDQwJSc8L1ZhbHVlRXhwcmVzc2lvbj4KICAgICAgICAgICAgICAgIDxUZXN0RXhwcmVzc2lvbj5iZXR3ZWVuKCR7dmFyOTgwLHJhd30sMCwwLjQpPC9UZXN0RXhwcmVzc2lvbj4KICAgICAgICAgICAgPC9Hcm91cD4KICAgICAgICAgICAgPEdyb3VwPgogICAgICAgICAgICAgICAgPFZhbHVlRXhwcmVzc2lvbj4nJmd0OzQwJS3iiaQ1MCUnPC9WYWx1ZUV4cHJlc3Npb24+CiAgICAgICAgICAgICAgICA8VGVzdEV4cHJlc3Npb24+YmV0d2Vlbigke3Zhcjk4MCxyYXd9LDAuNCwwLjUpPC9UZXN0RXhwcmVzc2lvbj4KICAgICAgICAgICAgPC9Hcm91cD4KICAgICAgICAgICAgPEdyb3VwPgogICAgICAgICAgICAgICAgPFZhbHVlRXhwcmVzc2lvbj4nJmd0OzUwJS3iiaQ2MCUnPC9WYWx1ZUV4cHJlc3Npb24+CiAgICAgICAgICAgICAgICA8VGVzdEV4cHJlc3Npb24+YmV0d2Vlbigke3Zhcjk4MCxyYXd9LDAuNSwwLjYpPC9UZXN0RXhwcmVzc2lvbj4KICAgICAgICAgICAgPC9Hcm91cD4KICAgICAgICAgICAgPEdyb3VwPgogICAgICAgICAgICAgICAgPFZhbHVlRXhwcmVzc2lvbj4nJmd0OzYwJS3iiaQ3MCUnPC9WYWx1ZUV4cHJlc3Npb24+CiAgICAgICAgICAgICAgICA8VGVzdEV4cHJlc3Npb24+YmV0d2Vlbigke3Zhcjk4MCxyYXd9LDAuNiwwLjcpPC9UZXN0RXhwcmVzc2lvbj4KICAgICAgICAgICAgPC9Hcm91cD4KICAgICAgICAgICAgPEdyb3VwPgogICAgICAgICAgICAgICAgPFZhbHVlRXhwcmVzc2lvbj4nJmd0OzcwJS3iiaQ4MCUnPC9WYWx1ZUV4cHJlc3Npb24+CiAgICAgICAgICAgICAgICA8VGVzdEV4cHJlc3Npb24+YmV0d2Vlbigke3Zhcjk4MCxyYXd9LDAuNywwLjgpPC9UZXN0RXhwcmVzc2lvbj4KICAgICAgICAgICAgPC9Hcm91cD4KICAgICAgICAgICAgPEdyb3VwPgogICAgICAgICAgICAgICAgPFZhbHVlRXhwcmVzc2lvbj4nJmd0OzgwJS3iiaQ5MCUnPC9WYWx1ZUV4cHJlc3Npb24+CiAgICAgICAgICAgICAgICA8VGVzdEV4cHJlc3Npb24+YmV0d2Vlbigke3Zhcjk4MCxyYXd9LDAuOCwwLjkpPC9UZXN0RXhwcmVzc2lvbj4KICAgICAgICAgICAgPC9Hcm91cD4KICAgICAgICAgICAgPEdyb3VwPgogICAgICAgICAgICAgICAgPFZhbHVlRXhwcmVzc2lvbj4nJmd0OzkwJS3iiaQxMDAlJzwvVmFsdWVFeHByZXNzaW9uPgogICAgICAgICAgICAgICAgPFRlc3RFeHByZXNzaW9uPmJldHdlZW4oJHt2YXI5ODAscmF3fSwwLjksMSk8L1Rlc3RFeHByZXNzaW9uPgogICAgICAgICAgICA8L0dyb3VwPgogICAgICAgICAgICA8T3RoZXI+CiAgICAgICAgICAgICAgICA8VmFsdWVFeHByZXNzaW9uPicmZ3Q7MTAw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RGlyZWN0IGNsYWltIGFnYWluc3Qgc292ZXJlaWduPC9WYWx1ZT4KICAgICAgICAgICAgPFZhbHVlPkxvYW4gd2l0aCBndWFyYW50ZWUgb2Ygc292ZXJlaWduPC9WYWx1ZT4KICAgICAgICAgICAgPFZhbHVlPkRpcmVjdCBjbGFpbSBhZ2FpbnN0IHJlZ2lvbi9mZWRlcmFsIHN0YXRlPC9WYWx1ZT4KICAgICAgICAgICAgPFZhbHVlPkxvYW4gd2l0aCBndWFyYW50ZWUgb2YgcmVnaW9uL2ZlZGVyYWwgc3RhdGU8L1ZhbHVlPgogICAgICAgICAgICA8VmFsdWU+RGlyZWN0IGNsYWltIGFnYWluc3QgbXVuaWNpcGFsaXR5PC9WYWx1ZT4KICAgICAgICAgICAgPFZhbHVlPkxvYW4gd2l0aCBndWFyYW50ZWUgb2YgbXVuaWNpcGFsaXR5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EtMTAtMDd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EtMTAtMDdUMDk6MDY6NDYuMzM0WiIvPgogICAgICAgICAgICA8L0VkaXRvcj4KICAgICAgICA8L0VkaXRvcnM+CiAgICA8L0hpc3Rvcnk+CiAgICA8U0FTUmVwb3J0U3RhdGU+CiAgICAgICAgPFZpZXcgY3VycmVudFNlY3Rpb249InZpMTA1NSIvPgogICAgICAgIDxWaXN1YWxFbGVtZW50cz4KICAgICAgICAgICAgPFByb21wdFN0YXRlIGVsZW1lbnQ9InZlMTIzNiI+CiAgICAgICAgICAgICAgICA8U2VsZWN0aW9ucz4KICAgICAgICAgICAgICAgICAgICA8U2VsZWN0aW9uPmVxKCR7YmkxMjQx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zNTQwIj4KICAgICAgICAgICAgICAgIDxTZWxlY3Rpb25zPgogICAgICAgICAgICAgICAgICAgIDxTZWxlY3Rpb24+ZXEoJHtiaTM1MzZ9LCc3MScpPC9TZWxlY3Rpb24+CiAgICAgICAgICAgICAgICA8L1NlbGVjdGlvbnM+CiAgICAgICAgICAgIDwvUHJvbXB0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UHJvbXB0U3RhdGUgZWxlbWVudD0idmU2NjA1Ij4KICAgICAgICAgICAgICAgIDxTZWxlY3Rpb25zPgogICAgICAgICAgICAgICAgICAgIDxTZWxlY3Rpb24+ZXEoJHtiaTY2MDB9LCc3NCcpPC9TZWxlY3Rpb24+CiAgICAgICAgICAgICAgICA8L1NlbGVjdGlvbnM+CiAgICAgICAgICAgIDwvUHJvbXB0U3RhdGU+CiAgICAgICAgICAgIDxDcm9zc3RhYlN0YXRlIGVsZW1lbnQ9InZlNzE1Ij4KICAgICAgICAgICAgICAgIDxTZWxlY3Rpb25zPgogICAgICAgICAgICAgICAgICAgIDxTZWxlY3Rpb24gcmVzdWx0RGVmaW5pdGlvbj0iZGQxMDM5Ij5hbmQoZXEoJHtiaTcxOX0sJ0JPTkQnKSxlcSgke2JpNzIwfSwnRVVSJykpPC9TZWxlY3Rpb24+CiAgICAgICAgICAgICAgICA8L1NlbGVjdGlvbnM+CiAgICAgICAgICAgIDwvQ3Jvc3N0YWJTdGF0ZT4KICAgICAgICAgICAgPENyb3NzdGFiU3RhdGUgZWxlbWVudD0idmUxNDQyIj4KICAgICAgICAgICAgICAgIDxTZWxlY3Rpb25zPgogICAgICAgICAgICAgICAgICAgIDxTZWxlY3Rpb24gcmVzdWx0RGVmaW5pdGlvbj0iZGQxNDQ1Ij5hbmQoZXEoJHtiaTE2MjJ9LDIyNTUzKSxlcSgke2JpMTQ2NX0sJyZndDswIC0gJmx0Oz0xMDAsMDAwJykpPC9TZWxlY3Rpb24+CiAgICAgICAgICAgICAgICA8L1NlbGVjdGlvbnM+CiAgICAgICAgICAgIDwvQ3Jvc3N0YWJTdGF0ZT4KICAgICAgICAgICAgPENyb3NzdGFiU3RhdGUgZWxlbWVudD0idmUxODEzIj4KICAgICAgICAgICAgICAgIDxTZWxlY3Rpb25zPgogICAgICAgICAgICAgICAgICAgIDxTZWxlY3Rpb24gcmVzdWx0RGVmaW5pdGlvbj0iZGQxODEyIj5hbmQoZXEoJHtiaTE4MDh9LDIyNTUzKSxlcSgke2JpMTkyNn0sJyZndDsxMDAlJykpPC9TZWxlY3Rpb24+CiAgICAgICAgICAgICAgICA8L1NlbGVjdGlvbnM+CiAgICAgICAgICAgIDwvQ3Jvc3N0YWJTdGF0ZT4KICAgICAgICAgICAgPENyb3NzdGFiU3RhdGUgZWxlbWVudD0idmUxOTQxIj4KICAgICAgICAgICAgICAgIDxTZWxlY3Rpb25zPgogICAgICAgICAgICAgICAgICAgIDxTZWxlY3Rpb24gcmVzdWx0RGVmaW5pdGlvbj0iZGQxOTQwIj5hbmQoZXEoJHtiaTE5MzZ9LDIyNTUzKSxlcSgke2JpMTk1Nn0sJyZndDsxMDAlJykpPC9TZWxlY3Rpb24+CiAgICAgICAgICAgICAgICA8L1NlbGVjdGlvbnM+CiAgICAgICAgICAgIDwvQ3Jvc3N0YWJTdGF0ZT4KICAgICAgICAgICAgPENyb3NzdGFiU3RhdGUgZWxlbWVudD0idmUxOTgxIj4KICAgICAgICAgICAgICAgIDxTZWxlY3Rpb25zPgogICAgICAgICAgICAgICAgICAgIDxTZWxlY3Rpb24gcmVzdWx0RGVmaW5pdGlvbj0iZGQxOTgwIj5hbmQoZXEoJHtiaTE5NzZ9LDIyNTUzKSxlcSgke2JpMTk5Nn0sJ1Jlc2lkZW50aWFsJyksZXEoJHtiaTMzMjd9LCdvL3cgQnVpbGRpbmdzIGxhbmQnKSk8L1NlbGVjdGlvbj4KICAgICAgICAgICAgICAgIDwvU2VsZWN0aW9ucz4KICAgICAgICAgICAgPC9Dcm9zc3RhYlN0YXRlPgogICAgICAgICAgICA8Q3Jvc3N0YWJTdGF0ZSBlbGVtZW50PSJ2ZTY0ODEiPgogICAgICAgICAgICAgICAgPFNlbGVjdGlvbnM+CiAgICAgICAgICAgICAgICAgICAgPFNlbGVjdGlvbiByZXN1bHREZWZpbml0aW9uPSJkZDY0ODAiPmFuZChlcSgke2JpNjQ3Nn0sMjI1NTMpLGVxKCR7Ymk2NDc3fSwnJmd0OzAgLSAmbHQ7PTEwMCwwMDAnKSk8L1NlbGVjdGlvbj4KICAgICAgICAgICAgICAgIDwvU2VsZWN0aW9ucz4KICAgICAgICAgICAgPC9Dcm9zc3RhYlN0YXRlPgogICAgICAgICAgICA8Q3Jvc3N0YWJTdGF0ZSBlbGVtZW50PSJ2ZTY1MDAiPgogICAgICAgICAgICAgICAgPFNlbGVjdGlvbnM+CiAgICAgICAgICAgICAgICAgICAgPFNlbGVjdGlvbiByZXN1bHREZWZpbml0aW9uPSJkZDY0OTkiPmFuZChlcSgke2JpNjQ5NX0sMjI1NTMpLGVxKCR7Ymk2NDk2fSwnJmd0OzkwJS3iiaQxMDAlJykpPC9TZWxlY3Rpb24+CiAgICAgICAgICAgICAgICA8L1NlbGVjdGlvbnM+CiAgICAgICAgICAgIDwvQ3Jvc3N0YWJTdGF0ZT4KICAgICAgICAgICAgPENyb3NzdGFiU3RhdGUgZWxlbWVudD0idmU2NTE5Ij4KICAgICAgICAgICAgICAgIDxTZWxlY3Rpb25zPgogICAgICAgICAgICAgICAgICAgIDxTZWxlY3Rpb24gcmVzdWx0RGVmaW5pdGlvbj0iZGQ2NTE4Ij5hbmQoZXEoJHtiaTY1MTR9LDIyNTUzKSxlcSgke2JpNjUxNX0sJyZndDs1MCUt4omkNjAlJykpPC9TZWxlY3Rpb24+CiAgICAgICAgICAgICAgICA8L1NlbGVjdGlvbnM+CiAgICAgICAgICAgIDwvQ3Jvc3N0YWJTdGF0ZT4KICAgICAgICAgICAgPENyb3NzdGFiU3RhdGUgZWxlbWVudD0idmU2NTM4Ij4KICAgICAgICAgICAgICAgIDxTZWxlY3Rpb25zPgogICAgICAgICAgICAgICAgICAgIDxTZWxlY3Rpb24gcmVzdWx0RGVmaW5pdGlvbj0iZGQ2NTM3Ij5hbmQoZXEoJHtiaTY1MzJ9LDIyNTUzKSxlcSgke2JpNjUzM30sJ0NvbW1lcmNpYWwnKSxlcSgke2JpNjUzNH0sJ28vdyBTb2NpYWwgJmFtcDsgQ3VsdHVyYWwgcHVycG9zZXMnKSk8L1NlbGVjdGlvbj4KICAgICAgICAgICAgICAgIDwvU2VsZWN0aW9ucz4KICAgICAgICAgICAgPC9Dcm9zc3RhYlN0YXRlPgogICAgICAgICAgICA8Q3Jvc3N0YWJTdGF0ZSBlbGVtZW50PSJ2ZTc2MiI+CiAgICAgICAgICAgICAgICA8U2VsZWN0aW9ucz4KICAgICAgICAgICAgICAgICAgICA8U2VsZWN0aW9uIHJlc3VsdERlZmluaXRpb249ImRkNDY5MSI+YW5kKGVxKCR7Ymk0NzM4fSwnRVUnKSxlcSgke2JpNDUwMn0sJ0RvbWVzdGljIChDb3VudHJ5IG9mIElzc3VlciknKSxlcSgke2JpNDY4NH0sMjI1NTMpKTwvU2VsZWN0aW9uPgogICAgICAgICAgICAgICAgPC9TZWxlY3Rpb25zPgogICAgICAgICAgICA8L0Nyb3NzdGFiU3RhdGU+CiAgICAgICAgPC9WaXN1YWxFbGVtZW50cz4KICAgIDwvU0FTUmVwb3J0U3RhdGU+CjwvU0FTUmVwb3J0Pgo=</data>
</ReportState>
</file>

<file path=customXml/item60.xml><?xml version="1.0" encoding="utf-8"?>
<ReportState xmlns="sas.reportstate">
  <data type="reportstate">UkNfU1RBUlRbVgVnZ1VjAwAAAFNnYwIAAABjAAAAAGRVBgAAAHZlMzU0MGRVAAAAAGMAAAAAZ5lmVQEAAABTVgFnmGRVBgAAAGJpNjk0NmRVEgAAAFJlZmluYW5jaW5nIE1hcmtlcmFWAWdjAWRVAgAAADcxYxj8//9iAAAAAAAA+H9kVQIAAAA3MWMBAAAAVGMIAAAAYWMAZ2MCAAAAYwAAAABkVQUAAAB2ZTcyM2RVAAAAAGMAAAAAZ5lmVQEAAABTVgFnmGRVBgAAAGJpMjUxOWRVDAAAAEN1dCBPZmYgRGF0ZWFWAWdjAGFjGPz//2IAAAAAwDPWQGRVCgAAADMxLzAzLzIwMjJjAQAAAFRjCAAAAGFjAGdjEAAAAGMCAAAAZFUGAAAAdmUyNTI3ZFUAAAAAYwAAAABnmWZVAwAAAFNWAWeYZFUGAAAAYmkyNTIyZFURAAAAUmVwb3J0aW5nIExvYW4gSURhVgFnYwFkVQ4AAAAxOTY2MDAxMzkyNjk0MGMY/P//YgAAAAAAAPh/ZFUOAAAAMTk2NjAwMTM5MjY5NDBjAQAAAFYBZ5hkVQYAAABiaTI1MTlkVQwAAABDdXQgT2ZmIERhdGVkVQcAAABERE1NWVk4VgFnYwBhYxj8//9iAAAAAMAz1kBhYwEAAABWAWeYZFUGAAAAYmkyNTE4ZFUOAAAAQVRUIEFzc2V0IFR5cGVkVQIAAAAkLlYBZ2MBZFUKAAAAQ29tbWVyY2lhbGMY/P//YgAAAAAAAPh/ZFUKAAAAQ29tbWVyY2lhbGMBAAAAVGMIAAAAYWMAVFYBZlUDAAAAU2RVBgAAAGJpMjUyMmRVBgAAAGJpMjUxOWRVBgAAAGJpMjUxOFRWAWFWAWdkVQYAAABkZDI1MjZWAWZVCwAAAFNkVQ4AAAAxOTY2MDAxMTgwNTg0MGRVDgAAADE5NjYwMDEzOTI2OTQwZFUOAAAAMTk2NjAwMTQyNTYwNDBkVQ4AAAAxOTY2MDAxNTY2MjA0MGRVDgAAADE5NjYwMDE1NjY0NDQ1ZFUOAAAAMTk4NDAzMTgxMDAwMDZkVQ4AAAAxOTg4NDE1Njk3NzMwM2RVDgAAADE5ODg0MTg2NTc0MjAyZFUOAAAAMTk4ODQ0MTYxMTczMDJkVQ4AAAAxOTg4NDUxODAxODU0MGRVCgAAAENvbW1lcmNpYWxUVgFmZ1UFAAAAU1YBZ8BjAAAAAGRVBgAAAGJpMjUxOWRVDAAAAEN1dCBPZmYgRGF0ZWRVBwAAAERETU1ZWThjGAAAAFYBZmNVDAAAAFMAAAAAwDPWQAAAAADAM9ZAAAAAAMAz1kAAAAAAwDPWQAAAAADAM9ZAAAAAAMAz1kAAAAAAwDPWQAAAAADAM9ZAAAAAAMAz1kAAAAAAwDPWQAAAAADAM9ZAAAAAAMAz1kBUVgFhYwEAAABiDAAAAGIAAAAAAAD4f2IAAAAAAAD4f2IAAAAAAAD4f2IAAAAAAAD4f2IAAAAAAAD4f2FjAGMAYwBjAVYBZ8BjAQAAAGRVBgAAAGJpMjUxOGRVDgAAAEFUVCBBc3NldCBUeXBlYWMYAAAAVgFhVgFmY1UMAAAAUwoAAAAKAAAACgAAAAoAAAAKAAAACgAAAAoAAAAKAAAACgAAAAoAAAAKAAAACgAAAFRjAQAAAGIMAAAAYgAAAAAAAPh/YgAAAAAAAPh/YgAAAAAAAPh/YgAAAAAAAPh/YgAAAAAAAPh/YWMAYwBjAGMBVgFnwGMBAAAAZFUGAAAAYmkyNTIyZFURAAAAUmVwb3J0aW5nIExvYW4gSURhYxgAAABWAWFWAWZjVQwAAABTnP///wAAAAABAAAAAgAAAAMAAAAEAAAABQAAAAYAAAAHAAAACAAAAAkAAACd////VGMBAAAAYgwAAABiAAAAAAAA+H9iAAAAAAAA+H9iAAAAAAAA+H9iAAAAAAAA+H9iAAAAAAAA+H9hYwBjAGMAYwFWAWfAYwAAAABkVQYAAABiaTI1MjBkVRIAAABUT1RBTCBMb2FuIEJhbGFuY2VkVQkAAABDT01NQTEyLjJjGAAAAFYBZmNVDAAAAFMeKvuWvekCQh+F61mpCapBAAAAnPzLgEEAAADUWOZ+QdkNa7LWPZJB////X6OkjkGkcD1KfQB7QTMzM4HmjoRBMzMzo0Sri0EAAAAA3jl6QQAAAADMv3lBzyD/OIDGAUJUVgFhYwIAAABiDAAAAGIAAAAAAAD4f2IAAAAAAAD4f2IAAAAAAAD4f2IAAAAAAAD4f2IAAAAAAAD4f2FjAGMAYwBjAVYBZ8BjAAAAAGRVBgAAAGJpMjUyMWRVEgAAACUgb2YgVE9UQUwgQmFsYW5jZWRVCwAAAFBFUkNFTlQxMi4yYxgAAABWAWZjVQwAAABTAAAAAAAA8D8IKVCm/gaWPwlSMrFga2w/x5G2Pfgjaj9CYA1iJt1+P7BWxa5h7Hk/CSRcLc7XZj87NKSaSmRxPy3voLpHaHc/X3s6jcYvZj95dCvHgchlPwukkGY8E+4/VFYBYWMCAAAAYgwAAABiAAAAAAAA+H9iAAAAAAAA+H9iAAAAAAAA+H9iAAAAAAAA+H9iAAAAAAAA+H9hYwBjAGMAYwFUZ6BmY1UMAAAAUwAAAQAAAAAAAAAAAFRWAWVjVQEAAABTAgAAAFRhVgFhYwwAAABiDAAAAGMBYwBiAAAAAAAAAABWAWFWAWFWA2dnZFUGAAAAZGQyNTI2VgFhVgFmZ1UMAAAAU2dkVQsAAABNQVRDSEVTX0FMTFYBZ2MBZFULAAAATUFUQ0hFU19BTExjnP///2IAAAAAAAD4f2RVCwAAAE1BVENIRVNfQUxMVgFmZ1UBAAAAU2dkVQoAAAAzMS8wMy8yMDIyVgFnYwBhYxj8//9iAAAAAMAz1kBkVQoAAAAzMS8wMy8yMDIyVgFmZ1UBAAAAU2dkVQoAAABDb21tZXJjaWFsVgFnYwFkVQoAAABDb21tZXJjaWFsYwoAAABiAAAAAAAA+H9kVQoAAABDb21tZXJjaWFsVgFhYwMAAABjAVYBZmNVAQAAAFMAAAAAVFYBYVYBZmdVAgAAAFNWAWdjAGFjGPz//2IeKvuWvekCQmRVFAAAADEwwqAxNTPCoDg2NcKgOTUxLDQwVgFnYwBhYxj8//9iAAAAAAAA8D9kVQgAAAAxMDAsMDAgJVRWAWFUYwIAAABjAVYBYVYBYVYBYVYBYVRjAQAAAGMBVgFhVgFhVgFhVgFhZ2RVDgAAADE5NjYwMDExODA1ODQwVgFnYwFkVQ4AAAAxOTY2MDAxMTgwNTg0MGMAAAAAYgAAAAAAAPh/ZFUOAAAAMTk2NjAwMTE4MDU4NDBWAWZnVQEAAABTZ2RVCgAAADMxLzAzLzIwMjJWAWdjAGFjGPz//2IAAAAAwDPWQGRVCgAAADMxLzAzLzIwMjJWAWZnVQEAAABTZ2RVCgAAAENvbW1lcmNpYWxWAWdjAWRVCgAAAENvbW1lcmNpYWxjCgAAAGIAAAAAAAD4f2RVCgAAAENvbW1lcmNpYWxWAWFjAwAAAGMBVgFmY1UBAAAAUwEAAABUVgFhVgFmZ1UCAAAAU1YBZ2MAYWMY/P//Yh+F61mpCapBZFUQAAAAMjE4wqA0MjDCoDM5Niw5NlYBZ2MAYWMY/P//YggpUKb+BpY/ZFUGAAAAMiwxNSAlVFYBYVRjAgAAAGMBVgFhVgFhVgFhVgFhVGMBAAAAYwFWAWFWAWFWAWFWAWFnZFUOAAAAMTk2NjAwMTM5MjY5NDBWAWdjAWRVDgAAADE5NjYwMDEzOTI2OTQwYwEAAABiAAAAAAAA+H9kVQ4AAAAxOTY2MDAxMzkyNjk0MFYBZmdVAQAAAFNnZFUKAAAAMzEvMDMvMjAyMlYBZ2MAYWMY/P//YgAAAADAM9ZAZFUKAAAAMzEvMDMvMjAyMlYBZmdVAQAAAFNnZFUKAAAAQ29tbWVyY2lhbFYBZ2MBZFUKAAAAQ29tbWVyY2lhbGMKAAAAYgAAAAAAAPh/ZFUKAAAAQ29tbWVyY2lhbFYBYWMDAAAAYwFWAWZjVQEAAABTAgAAAFRWAWFWAWZnVQIAAABTVgFnYwBhYxj8//9iAAAAnPzLgEFkVQ8AAAAzNcKgMjI1wqA0OTEsNTBWAWdjAGFjGPz//2IJUjKxYGtsP2RVBgAAADAsMzUgJVRWAWFUYwIAAABjAVYBYVYBYVYBYVYBYVRjAQAAAGMBVgFhVgFhVgFhVgFhZ2RVDgAAADE5NjYwMDE0MjU2MDQwVgFnYwFkVQ4AAAAxOTY2MDAxNDI1NjA0MGMCAAAAYgAAAAAAAPh/ZFUOAAAAMTk2NjAwMTQyNTYwNDBWAWZnVQEAAABTZ2RVCgAAADMxLzAzLzIwMjJWAWdjAGFjGPz//2IAAAAAwDPWQGRVCgAAADMxLzAzLzIwMjJWAWZnVQEAAABTZ2RVCgAAAENvbW1lcmNpYWxWAWdjAWRVCgAAAENvbW1lcmNpYWxjCgAAAGIAAAAAAAD4f2RVCgAAAENvbW1lcmNpYWxWAWFjAwAAAGMBVgFmY1UBAAAAUwMAAABUVgFhVgFmZ1UCAAAAU1YBZ2MAYWMY/P//YgAAANRY5n5BZFUPAAAAMzLCoDQwMMKgNzgxLDI1VgFnYwBhYxj8//9ix5G2Pfgjaj9kVQYAAAAwLDMyICVUVgFhVGMCAAAAYwFWAWFWAWFWAWFWAWFUYwEAAABjAVYBYVYBYVYBYVYBYWdkVQ4AAAAxOTY2MDAxNTY2MjA0MFYBZ2MBZFUOAAAAMTk2NjAwMTU2NjIwNDBjAwAAAGIAAAAAAAD4f2RVDgAAADE5NjYwMDE1NjYyMDQwVgFmZ1UBAAAAU2dkVQoAAAAzMS8wMy8yMDIyVgFnYwBhYxj8//9iAAAAAMAz1kBkVQoAAAAzMS8wMy8yMDIyVgFmZ1UBAAAAU2dkVQoAAABDb21tZXJjaWFsVgFnYwFkVQoAAABDb21tZXJjaWFsYwoAAABiAAAAAAAA+H9kVQoAAABDb21tZXJjaWFsVgFhYwMAAABjAVYBZmNVAQAAAFMEAAAAVFYBYVYBZmdVAgAAAFNWAWdjAGFjGPz//2LZDWuy1j2SQWRVDwAAADc2wqA1MTDCoDYzNiw2MFYBZ2MAYWMY/P//YkJgDWIm3X4/ZFUGAAAAMCw3NSAlVFYBYVRjAgAAAGMBVgFhVgFhVgFhVgFhVGMBAAAAYwFWAWFWAWFWAWFWAWFnZFUOAAAAMTk2NjAwMTU2NjQ0NDVWAWdjAWRVDgAAADE5NjYwMDE1NjY0NDQ1YwQAAABiAAAAAAAA+H9kVQ4AAAAxOTY2MDAxNTY2NDQ0NVYBZmdVAQAAAFNnZFUKAAAAMzEvMDMvMjAyMlYBZ2MAYWMY/P//YgAAAADAM9ZAZFUKAAAAMzEvMDMvMjAyMlYBZmdVAQAAAFNnZFUKAAAAQ29tbWVyY2lhbFYBZ2MBZFUKAAAAQ29tbWVyY2lhbGMKAAAAYgAAAAAAAPh/ZFUKAAAAQ29tbWVyY2lhbFYBYWMDAAAAYwFWAWZjVQEAAABTBQAAAFRWAWFWAWZnVQIAAABTVgFnYwBhYxj8//9i////X6OkjkFkVQ8AAAA2NMKgMjYzwqAyNzYsMDBWAWdjAGFjGPz//2KwVsWuYex5P2RVBgAAADAsNjMgJVRWAWFUYwIAAABjAVYBYVYBYVYBYVYBYVRjAQAAAGMBVgFhVgFhVgFhVgFhZ2RVDgAAADE5ODQwMzE4MTAwMDA2VgFnYwFkVQ4AAAAxOTg0MDMxODEwMDAwNmMFAAAAYgAAAAAAAPh/ZFUOAAAAMTk4NDAzMTgxMDAwMDZWAWZnVQEAAABTZ2RVCgAAADMxLzAzLzIwMjJWAWdjAGFjGPz//2IAAAAAwDPWQGRVCgAAADMxLzAzLzIwMjJWAWZnVQEAAABTZ2RVCgAAAENvbW1lcmNpYWxWAWdjAWRVCgAAAENvbW1lcmNpYWxjCgAAAGIAAAAAAAD4f2RVCgAAAENvbW1lcmNpYWxWAWFjAwAAAGMBVgFmY1UBAAAAUwYAAABUVgFhVgFmZ1UCAAAAU1YBZ2MAYWMY/P//YqRwPUp9AHtBZFUPAAAAMjjCoDMxM8KgNTU2LDY0VgFnYwBhYxj8//9iCSRcLc7XZj9kVQYAAAAwLDI4ICVUVgFhVGMCAAAAYwFWAWFWAWFWAWFWAWFUYwEAAABjAVYBYVYBYVYBYVYBYWdkVQ4AAAAxOTg4NDE1Njk3NzMwM1YBZ2MBZFUOAAAAMTk4ODQxNTY5NzczMDNjBgAAAGIAAAAAAAD4f2RVDgAAADE5ODg0MTU2OTc3MzAzVgFmZ1UBAAAAU2dkVQoAAAAzMS8wMy8yMDIyVgFnYwBhYxj8//9iAAAAAMAz1kBkVQoAAAAzMS8wMy8yMDIyVgFmZ1UBAAAAU2dkVQoAAABDb21tZXJjaWFsVgFnYwFkVQoAAABDb21tZXJjaWFsYwoAAABiAAAAAAAA+H9kVQoAAABDb21tZXJjaWFsVgFhYwMAAABjAVYBZmNVAQAAAFMHAAAAVFYBYVYBZmdVAgAAAFNWAWdjAGFjGPz//2IzMzOB5o6EQWRVDwAAADQzwqAxMTPCoDY4MCwxNVYBZ2MAYWMY/P//Yjs0pJpKZHE/ZFUGAAAAMCw0MiAlVFYBYVRjAgAAAGMBVgFhVgFhVgFhVgFhVGMBAAAAYwFWAWFWAWFWAWFWAWFnZFUOAAAAMTk4ODQxODY1NzQyMDJWAWdjAWRVDgAAADE5ODg0MTg2NTc0MjAyYwcAAABiAAAAAAAA+H9kVQ4AAAAxOTg4NDE4NjU3NDIwMlYBZmdVAQAAAFNnZFUKAAAAMzEvMDMvMjAyMlYBZ2MAYWMY/P//YgAAAADAM9ZAZFUKAAAAMzEvMDMvMjAyMlYBZmdVAQAAAFNnZFUKAAAAQ29tbWVyY2lhbFYBZ2MBZFUKAAAAQ29tbWVyY2lhbGMKAAAAYgAAAAAAAPh/ZFUKAAAAQ29tbWVyY2lhbFYBYWMDAAAAYwFWAWZjVQEAAABTCAAAAFRWAWFWAWZnVQIAAABTVgFnYwBhYxj8//9iMzMzo0Sri0FkVQ8AAAA1OMKgMDI2wqAxMzIsNDBWAWdjAGFjGPz//2It76C6R2h3P2RVBgAAADAsNTcgJVRWAWFUYwIAAABjAVYBYVYBYVYBYVYBYVRjAQAAAGMBVgFhVgFhVgFhVgFhZ2RVDgAAADE5ODg0NDE2MTE3MzAyVgFnYwFkVQ4AAAAxOTg4NDQxNjExNzMwMmMIAAAAYgAAAAAAAPh/ZFUOAAAAMTk4ODQ0MTYxMTczMDJWAWZnVQEAAABTZ2RVCgAAADMxLzAzLzIwMjJWAWdjAGFjGPz//2IAAAAAwDPWQGRVCgAAADMxLzAzLzIwMjJWAWZnVQEAAABTZ2RVCgAAAENvbW1lcmNpYWxWAWdjAWRVCgAAAENvbW1lcmNpYWxjCgAAAGIAAAAAAAD4f2RVCgAAAENvbW1lcmNpYWxWAWFjAwAAAGMBVgFmY1UBAAAAUwkAAABUVgFhVgFmZ1UCAAAAU1YBZ2MAYWMY/P//YgAAAADeOXpBZFUPAAAAMjfCoDUwMMKgMDAwLDAwVgFnYwBhYxj8//9iX3s6jcYvZj9kVQYAAAAwLDI3ICVUVgFhVGMCAAAAYwFWAWFWAWFWAWFWAWFUYwEAAABjAVYBYVYBYVYBYVYBYWdkVQ4AAAAxOTg4NDUxODAxODU0MFYBZ2MBZFUOAAAAMTk4ODQ1MTgwMTg1NDBjCQAAAGIAAAAAAAD4f2RVDgAAADE5ODg0NTE4MDE4NTQwVgFmZ1UBAAAAU2dkVQoAAAAzMS8wMy8yMDIyVgFnYwBhYxj8//9iAAAAAMAz1kBkVQoAAAAzMS8wMy8yMDIyVgFmZ1UBAAAAU2dkVQoAAABDb21tZXJjaWFsVgFnYwFkVQoAAABDb21tZXJjaWFsYwoAAABiAAAAAAAA+H9kVQoAAABDb21tZXJjaWFsVgFhYwMAAABjAVYBZmNVAQAAAFMKAAAAVFYBYVYBZmdVAgAAAFNWAWdjAGFjGPz//2IAAAAAzL95QWRVDwAAADI3wqAwMDDCoDAwMCwwMFYBZ2MAYWMY/P//Ynl0K8eByGU/ZFUGAAAAMCwyNyAlVFYBYVRjAgAAAGMBVgFhVgFhVgFhVgFhVGMBAAAAYwFWAWFWAWFWAWFWAWFnZFUOAAAAQWxsZSBTb25zdGlnZW5WAWdjAWRVAgAAAH5PY53///9iAAAAAAAA+H9kVQ4AAABBbGxlIFNvbnN0aWdlblYBZmdVAQAAAFNnZFUKAAAAMzEvMDMvMjAyMlYBZ2MAYWMY/P//YgAAAADAM9ZAZFUKAAAAMzEvMDMvMjAyMlYBZmdVAQAAAFNnZFUKAAAAQ29tbWVyY2lhbFYBZ2MBZFUKAAAAQ29tbWVyY2lhbGMKAAAAYgAAAAAAAPh/ZFUKAAAAQ29tbWVyY2lhbFYBYWMDAAAAYwFWAWZjVQEAAABTCwAAAFRWAWFWAWZnVQIAAABTVgFnYwBhYxj8//9izyD/OIDGAUJkVRMAAAA5wqA1NDPCoDA5McKgOTk5LDg5VgFnYwBhYxj8//9iC6SQZjwT7j9kVQcAAAA5Myw5OCAlVFYBYVRjAgAAAGMBVgFhVgFhVgFhVgFhVGMBAAAAYwFWAWFWAWFWAWFWAWFUYwAAAABjAVYBYVYBYVYBYVYBYVYBZmdVAgAAAFNnZFUXAAAAZGVmYXVsdFJvd0F4aXNIaWVyYXJjaHlkVRAAAABaZWlsZW5oaWVyYXJjaGllVgFmZ1UBAAAAU2dkVQYAAABiaTI1MjJkVREAAABSZXBvcnRpbmcgTG9hbiBJRGFjAQAAAGMBVgFhVgFhVGMAAAAAZ2RVBAAAAHJvb3RWAWFWAWZnVQsAAABTZ2RVDgAAADE5NjYwMDExODA1ODQwVgFnYwFkVQ4AAAAxOTY2MDAxMTgwNTg0MGMAAAAAYgAAAAAAAPh/ZFUOAAAAMTk2NjAwMTE4MDU4NDBWAWFjAQAAAGMBVgFhVgFhVgFhVgFhZ2RVDgAAADE5NjYwMDEzOTI2OTQwVgFnYwFkVQ4AAAAxOTY2MDAxMzkyNjk0MGMBAAAAYgAAAAAAAPh/ZFUOAAAAMTk2NjAwMTM5MjY5NDBWAWFjAQAAAGMBVgFhVgFhVgFhVgFhZ2RVDgAAADE5NjYwMDE0MjU2MDQwVgFnYwFkVQ4AAAAxOTY2MDAxNDI1NjA0MGMCAAAAYgAAAAAAAPh/ZFUOAAAAMTk2NjAwMTQyNTYwNDBWAWFjAQAAAGMBVgFhVgFhVgFhVgFhZ2RVDgAAADE5NjYwMDE1NjYyMDQwVgFnYwFkVQ4AAAAxOTY2MDAxNTY2MjA0MGMDAAAAYgAAAAAAAPh/ZFUOAAAAMTk2NjAwMTU2NjIwNDBWAWFjAQAAAGMBVgFhVgFhVgFhVgFhZ2RVDgAAADE5NjYwMDE1NjY0NDQ1VgFnYwFkVQ4AAAAxOTY2MDAxNTY2NDQ0NWMEAAAAYgAAAAAAAPh/ZFUOAAAAMTk2NjAwMTU2NjQ0NDVWAWFjAQAAAGMBVgFhVgFhVgFhVgFhZ2RVDgAAADE5ODQwMzE4MTAwMDA2VgFnYwFkVQ4AAAAxOTg0MDMxODEwMDAwNmMFAAAAYgAAAAAAAPh/ZFUOAAAAMTk4NDAzMTgxMDAwMDZWAWFjAQAAAGMBVgFhVgFhVgFhVgFhZ2RVDgAAADE5ODg0MTU2OTc3MzAzVgFnYwFkVQ4AAAAxOTg4NDE1Njk3NzMwM2MGAAAAYgAAAAAAAPh/ZFUOAAAAMTk4ODQxNTY5NzczMDNWAWFjAQAAAGMBVgFhVgFhVgFhVgFhZ2RVDgAAADE5ODg0MTg2NTc0MjAyVgFnYwFkVQ4AAAAxOTg4NDE4NjU3NDIwMmMHAAAAYgAAAAAAAPh/ZFUOAAAAMTk4ODQxODY1NzQyMDJWAWFjAQAAAGMBVgFhVgFhVgFhVgFhZ2RVDgAAADE5ODg0NDE2MTE3MzAyVgFnYwFkVQ4AAAAxOTg4NDQxNjExNzMwMmMIAAAAYgAAAAAAAPh/ZFUOAAAAMTk4ODQ0MTYxMTczMDJWAWFjAQAAAGMBVgFhVgFhVgFhVgFhZ2RVDgAAADE5ODg0NTE4MDE4NTQwVgFnYwFkVQ4AAAAxOTg4NDUxODAxODU0MGMJAAAAYgAAAAAAAPh/ZFUOAAAAMTk4ODQ1MTgwMTg1NDBWAWFjAQAAAGMBVgFhVgFhVgFhVgFhZ2RVDgAAAEFsbGUgU29uc3RpZ2VuVgFnYwFkVQIAAAB+T2Od////YgAAAAAAAPh/ZFUOAAAAQWxsZSBTb25zdGlnZW5WAWFjAQAAAGMBVgFhVgFhVgFhVgFhVGMAAAAAYwBWAWFWAWFWAWFWAWFnZFUEAAAAcm9vdFYBYVYBZmdVCwAAAFNnZFUOAAAAMTk2NjAwMTE4MDU4NDBWAWdjAWRVDgAAADE5NjYwMDExODA1ODQwYwAAAABiAAAAAAAA+H9kVQ4AAAAxOTY2MDAxMTgwNTg0MFYBYWMBAAAAYwFWAWFWAWFWAWFWAWFnZFUOAAAAMTk2NjAwMTM5MjY5NDBWAWdjAWRVDgAAADE5NjYwMDEzOTI2OTQwYwEAAABiAAAAAAAA+H9kVQ4AAAAxOTY2MDAxMzkyNjk0MFYBYWMBAAAAYwFWAWFWAWFWAWFWAWFnZFUOAAAAMTk2NjAwMTQyNTYwNDBWAWdjAWRVDgAAADE5NjYwMDE0MjU2MDQwYwIAAABiAAAAAAAA+H9kVQ4AAAAxOTY2MDAxNDI1NjA0MFYBYWMBAAAAYwFWAWFWAWFWAWFWAWFnZFUOAAAAMTk2NjAwMTU2NjIwNDBWAWdjAWRVDgAAADE5NjYwMDE1NjYyMDQwYwMAAABiAAAAAAAA+H9kVQ4AAAAxOTY2MDAxNTY2MjA0MFYBYWMBAAAAYwFWAWFWAWFWAWFWAWFnZFUOAAAAMTk2NjAwMTU2NjQ0NDVWAWdjAWRVDgAAADE5NjYwMDE1NjY0NDQ1YwQAAABiAAAAAAAA+H9kVQ4AAAAxOTY2MDAxNTY2NDQ0NVYBYWMBAAAAYwFWAWFWAWFWAWFWAWFnZFUOAAAAMTk4NDAzMTgxMDAwMDZWAWdjAWRVDgAAADE5ODQwMzE4MTAwMDA2YwUAAABiAAAAAAAA+H9kVQ4AAAAxOTg0MDMxODEwMDAwNlYBYWMBAAAAYwFWAWFWAWFWAWFWAWFnZFUOAAAAMTk4ODQxNTY5NzczMDNWAWdjAWRVDgAAADE5ODg0MTU2OTc3MzAzYwYAAABiAAAAAAAA+H9kVQ4AAAAxOTg4NDE1Njk3NzMwM1YBYWMBAAAAYwFWAWFWAWFWAWFWAWFnZFUOAAAAMTk4ODQxODY1NzQyMDJWAWdjAWRVDgAAADE5ODg0MTg2NTc0MjAyYwcAAABiAAAAAAAA+H9kVQ4AAAAxOTg4NDE4NjU3NDIwMlYBYWMBAAAAYwFWAWFWAWFWAWFWAWFnZFUOAAAAMTk4ODQ0MTYxMTczMDJWAWdjAWRVDgAAADE5ODg0NDE2MTE3MzAyYwgAAABiAAAAAAAA+H9kVQ4AAAAxOTg4NDQxNjExNzMwMlYBYWMBAAAAYwFWAWFWAWFWAWFWAWFnZFUOAAAAMTk4ODQ1MTgwMTg1NDBWAWdjAWRVDgAAADE5ODg0NTE4MDE4NTQwYwkAAABiAAAAAAAA+H9kVQ4AAAAxOTg4NDUxODAxODU0MFYBYWMBAAAAYwFWAWFWAWFWAWFWAWFnZFUOAAAAQWxsZSBTb25zdGlnZW5WAWdjAWRVAgAAAH5PY53///9iAAAAAAAA+H9kVQ4AAABBbGxlIFNvbnN0aWdlblYBYWMBAAAAYwFWAWFWAWFWAWFWAWFUYwAAAABjAFYBYVYBYVYBYVYBYWMBZ2RVGgAAAGRlZmF1bHRDb2x1bW5BeGlzSGllcmFyY2h5ZFURAAAAU3BhbHRlbmhpZXJhcmNoaWVWAWZnVQIAAABTZ2RVBgAAAGJpMjUxOWRVDAAAAEN1dCBPZmYgRGF0ZWRVBwAAAERETU1ZWThjAAAAAGMBVgFhVgFhZ2RVBgAAAGJpMjUxOGRVDgAAAEFUVCBBc3NldCBUeXBlYWMBAAAAYwFWAWFWAWFUYwAAAABnZFUEAAAAcm9vdFYBYVYBZmdVAQAAAFNnZFUKAAAAMzEvMDMvMjAyMlYBZ2MAYWMY/P//YgAAAADAM9ZAZFUKAAAAMzEvMDMvMjAyMlYBZmdVAQAAAFNnZFUKAAAAQ29tbWVyY2lhbFYBZ2MBZFUKAAAAQ29tbWVyY2lhbGMKAAAAYgAAAAAAAPh/ZFUKAAAAQ29tbWVyY2lhbFYBYWMCAAAAYwFWAWFWAWFWAWFWAWFUYwEAAABjAFYBYVYBYVYBYVYBYVRjAAAAAGMAVgFhVgFhVgFhVgFhZ2RVBAAAAHJvb3RWAWFWAWZnVQEAAABTZ2RVCgAAADMxLzAzLzIwMjJWAWdjAGFjGPz//2IAAAAAwDPWQGRVCgAAADMxLzAzLzIwMjJWAWZnVQEAAABTZ2RVCgAAAENvbW1lcmNpYWxWAWdjAWRVCgAAAENvbW1lcmNpYWxjCgAAAGIAAAAAAAD4f2RVCgAAAENvbW1lcmNpYWxWAWFjAgAAAGMBVgFhVgFhVgFhVgFhVGMBAAAAYwBWAWFWAWFWAWFWAWFUYwAAAABjAFYBYVYBYVYBYVYBYWMBVGMBYwBjAGIAAAAAAAAAAFYBZlUCAAAAU2RVBgAAAGJpMjUyMGRVBgAAAGJpMjUyMVRjAGMAYwBhY2IFAgBWAWFkVdsIAAA8UmVzdWx0IHJlZj0iZGQyNTI2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Mi0wNC0xNFQxMTo0Njo0MC44NjdaIj48VmFyaWFibGVzPjxOdW1lcmljVmFyaWFibGUgdmFybmFtZT0iYmkyNTE5IiBsYWJlbD0iQ3V0IE9mZiBEYXRlIiByZWY9ImJpMjUxOSIgY29sdW1uPSJjMCIgZm9ybWF0PSJERE1NWVk4IiB1c2FnZT0iY2F0ZWdvcmljYWwiLz48U3RyaW5nVmFyaWFibGUgdmFybmFtZT0iYmkyNTE4IiBsYWJlbD0iQVRUIEFzc2V0IFR5cGUiIHJlZj0iYmkyNTE4IiBjb2x1bW49ImMxIiBzb3J0T249ImN1c3RvbSIgY3VzdG9tU29ydD0iY3M2MTIwIi8+PFN0cmluZ1ZhcmlhYmxlIHZhcm5hbWU9ImJpMjUyMiIgbGFiZWw9IlJlcG9ydGluZyBMb2FuIElEIiByZWY9ImJpMjUyMiIgY29sdW1uPSJjMiIvPjxOdW1lcmljVmFyaWFibGUgdmFybmFtZT0iYmkyNTIwIiBsYWJlbD0iVE9UQUwgTG9hbiBCYWxhbmNlIiByZWY9ImJpMjUyMCIgY29sdW1uPSJjMyIgZm9ybWF0PSJDT01NQTEyLjIiIHVzYWdlPSJxdWFudGl0YXRpdmUiLz48TnVtZXJpY1ZhcmlhYmxlIHZhcm5hbWU9ImJpMjUyMSIgbGFiZWw9IiUgb2YgVE9UQUwgQmFsYW5jZSIgcmVmPSJiaTI1MjEiIGNvbHVtbj0iYzQiIGZvcm1hdD0iUEVSQ0VOVDEyLjIiIHVzYWdlPSJxdWFudGl0YXRpdmUiLz48L1ZhcmlhYmxlcz48Q29sdW1ucz48TnVtZXJpY0NvbHVtbiBjb2xuYW1lPSJjMCIgZW5jb2Rpbmc9InRleHQiIGRhdGFUeXBlPSJkYXRlIi8+PFN0cmluZ0NvbHVtbiBjb2xuYW1lPSJjMSIgZW5jb2Rpbmc9InRleHQiIG1heExlbmd0aD0iMiIvPjxTdHJpbmdDb2x1bW4gY29sbmFtZT0iYzIiIGVuY29kaW5nPSJ0ZXh0IiBtYXhMZW5ndGg9IjEiLz48TnVtZXJpY0NvbHVtbiBjb2xuYW1lPSJjMyIgZW5jb2Rpbmc9InRleHQiIGRhdGFUeXBlPSJkb3VibGUiLz48TnVtZXJpY0NvbHVtbiBjb2xuYW1lPSJjNCIgZW5jb2Rpbmc9InRleHQiIGRhdGFUeXBlPSJkb3VibGUiLz48L0NvbHVtbnM+PERhdGEgZm9ybWF0PSJDU1YiIHJvd0NvdW50PSIxMiIgYXZhaWxhYmxlUm93Q291bnQ9IjEyIiBzaXplPSI1NzciIGRhdGFMYXlvdXQ9Im1pbmltYWwiIGdyYW5kVG90YWw9ImZhbHNlIiBpc0luZGV4ZWQ9InRydWUiIGNvbnRlbnRLZXk9IkM2RDREUUZZM1VBVzRFUVk2NUVWTkJTV1dTTFdTVkFTIj48IVtDREFUQVsyMjczNS4wLDEwLC0xMDAsMS4wMTUzODY1OTUxMzk1NTY1RTEwLDEuMAoyMjczNS4wLDEwLDAsMi4xODQyMDM5Njk2RTgsMC4wMjE1MTEwNTc3NTkyMzUwMzYKMjI3MzUuMCwxMCwxLDMuNTIyNTQ5MTVFNywwLjAwMzQ2OTE3MDQyOTEzNjc1MTUKMjI3MzUuMCwxMCwyLDMuMjQwMDc4MTI1RTcsMC4wMDMxOTA5Nzk4MTA1NTY0Njg4CjIyNzM1LjAsMTAsMyw3LjY1MTA2MzY2MDQ1NDUwMUU3LDAuMDA3NTM1MTIzNzYxODA1MTUzCjIyNzM1LjAsMTAsNCw2LjQyNjMyNzU5OTk5OTk5OUU3LDAuMDA2MzI4OTQ2NjYwMDgxNDc3NQoyMjczNS4wLDEwLDUsMi44MzEzNTU2NjRFNywwLjAwMjc4ODQ1MDg5ODk1MTMwNAoyMjczNS4wLDEwLDYsNC4zMTEzNjgwMTVFNywwLjAwNDI0NjAzNTk3ODQ1MTU3NDUKMjI3MzUuMCwxMCw3LDUuODAyNjEzMjRFNywwLjAwNTcxNDY4MzcxNTMyMTcyOAoyMjczNS4wLDEwLDgsMi43NUU3LDAuMDAyNzA4MzI4MDUyNzQ3Mjc0MwoyMjczNS4wLDEwLDksMi43RTcsMC4wMDI2NTkwODU3MjQ1MTU1MDU2CjIyNzM1LjAsMTAsLTk5LDkuNTQzMDkxOTk5ODkxMDJFOSwwLjkzOTg0ODEzNzIwOTE5NzcKXV0+PC9EYXRhPjxTdHJpbmdUYWJsZSBmb3JtYXQ9IkNTViIgcm93Q291bnQ9IjExIiBzaXplPSIxODMiIGNvbnRlbnRLZXk9IjZVTkpETU5SR1hVVUxMWjRUMktOQU5NNVc0VFpKUktWIj48IVtDREFUQVsiMTk2NjAwMTE4MDU4NDAiCiIxOTY2MDAxMzkyNjk0MCIKIjE5NjYwMDE0MjU2MDQwIgoiMTk2NjAwMTU2NjIwNDAiCiIxOTY2MDAxNTY2NDQ0NSIKIjE5ODQwMzE4MTAwMDA2IgoiMTk4ODQxNTY5NzczMDMiCiIxOTg4NDE4NjU3NDIwMiIKIjE5ODg0NDE2MTE3MzAyIgoiMTk4ODQ1MTgwMTg1NDAiCiJDb21tZXJjaWFsIgpdXT48L1N0cmluZ1RhYmxlPjwvUmVzdWx0PlYBYWMAYwBjAGMBYwBjAGMAVgFhYwAAAABjAGMAXUVORF9SQys=</data>
</ReportState>
</file>

<file path=customXml/item61.xml><?xml version="1.0" encoding="utf-8"?>
<ReportState xmlns="sas.reportstate">
  <data type="reportstate">Q0VDU19TVEFSVFtWAWdVAgAAAFNVAgAAAFNWAWZVAQAAAFNkVQ4AAAAxOTY2MDAxNTY2NDQ0NVRWAWZVAQAAAFNkVQoAAAAzMS8wMy8yMDIyVFRVAgAAAFNWAWZVAQAAAFNkVQ4AAAAxOTY2MDAxNTY2NDQ0NVRWAWZVAQAAAFNkVQoAAAAzMS8wMy8yMDIyVFRUXUVORF9DRUNTKys=</data>
</ReportState>
</file>

<file path=customXml/item62.xml><?xml version="1.0" encoding="utf-8"?>
<ReportState xmlns="sas.reportstate">
  <data type="reportstate">UkNfU1RBUlRbVgVnZ1VjAwAAAFNnYwIAAABjAAAAAGRVBgAAAHZlMzU0MGRVAAAAAGMAAAAAZ5lmVQEAAABTVgFnmGRVBgAAAGJpNjk0N2RVEgAAAFJlZmluYW5jaW5nIE1hcmtlcmFWAWdjAWRVAgAAADcxYxj8//9iAAAAAAAA+H9kVQIAAAA3MWMBAAAAVGMIAAAAYWMAZ2MCAAAAYwAAAABkVQUAAAB2ZTcyM2RVAAAAAGMAAAAAZ5lmVQEAAABTVgFnmGRVBgAAAGJpMjUzOWRVDAAAAEN1dCBPZmYgRGF0ZWFWAWdjAGFjGPz//2IAAAAAwDPWQGRVCgAAADMxLzAzLzIwMjJjAQAAAFRjCAAAAGFjAGdjEAAAAGMCAAAAZFUGAAAAdmUyNTQ3ZFUAAAAAYwAAAABnmWZVAgAAAFNWAWeYZFUGAAAAYmkyNTQyZFURAAAAUmVwb3J0aW5nIExvYW4gSURhVgFnYwFkVQ4AAAAxOTY2MDAxNTY2NDQ0NWMY/P//YgAAAAAAAPh/ZFUOAAAAMTk2NjAwMTU2NjQ0NDVjAQAAAFYBZ5hkVQYAAABiaTI1MzlkVQwAAABDdXQgT2ZmIERhdGVkVQcAAABERE1NWVk4VgFnYwBhYxj8//9iAAAAAMAz1kBhYwEAAABUYwgAAABhYwBUVgFmVQIAAABTZFUGAAAAYmkyNTQyZFUGAAAAYmkyNTM5VFYBYVYBZ2RVBgAAAGRkMjU0NlYBZlUKAAAAU2RVDgAAADE5NjYwMDExODA1ODQwZFUOAAAAMTk2NjAwMTM5MjY5NDBkVQ4AAAAxOTY2MDAxNDI1NjA0MGRVDgAAADE5NjYwMDE1NjYyMDQwZFUOAAAAMTk2NjAwMTU2NjQ0NDVkVQ4AAAAxOTg0MDMxODEwMDAwNmRVDgAAADE5ODg0MTU2OTc3MzAzZFUOAAAAMTk4ODQxODY1NzQyMDJkVQ4AAAAxOTg4NDQxNjExNzMwMmRVDgAAADE5ODg0NTE4MDE4NTQwVFYBZmdVBAAAAFNWAWfAYwAAAABkVQYAAABiaTI1MzlkVQwAAABDdXQgT2ZmIERhdGVkVQcAAABERE1NWVk4YxgAAABWAWZjVQwAAABTAAAAAMAz1kAAAAAAwDPWQAAAAADAM9ZAAAAAAMAz1kAAAAAAwDPWQAAAAADAM9ZAAAAAAMAz1kAAAAAAwDPWQAAAAADAM9ZAAAAAAMAz1kAAAAAAwDPWQAAAAADAM9ZAVFYBYWMBAAAAYgwAAABiAAAAAAAA+H9iAAAAAAAA+H9iAAAAAAAA+H9iAAAAAAAA+H9iAAAAAAAA+H9hYwBjAGMAYwFWAWfAYwEAAABkVQYAAABiaTI1NDJkVREAAABSZXBvcnRpbmcgTG9hbiBJRGFjGAAAAFYBYVYBZmNVDAAAAFOc////AAAAAAEAAAACAAAAAwAAAAQAAAAFAAAABgAAAAcAAAAIAAAACQAAAJ3///9UYwEAAABiDAAAAGIAAAAAAAD4f2IAAAAAAAD4f2IAAAAAAAD4f2IAAAAAAAD4f2IAAAAAAAD4f2FjAGMAYwBjAVYBZ8BjAAAAAGRVBgAAAGJpMjU0MGRVEgAAAFRPVEFMIExvYW4gQmFsYW5jZWRVCQAAAENPTU1BMTIuMmMYAAAAVgFmY1UMAAAAU2+c6L8b1BZCH4XrWakJqkEAAACc/MuAQQAAANRY5n5B2Q1rstY9kkH///9fo6SOQaRwPUp9AHtBMzMzgeaOhEEzMzOjRKuLQQAAAADeOXpBAAAAAMy/eUHIl+oQfUIWQlRWAWFjAgAAAGIMAAAAYgAAAAAAAPh/YgAAAAAAAPh/YgAAAAAAAPh/YgAAAAAAAPh/YgAAAAAAAPh/YWMAYwBjAGMBVgFnwGMAAAAAZFUGAAAAYmkyNTQxZFUSAAAAJSBvZiBUT1RBTCBCYWxhbmNlZFULAAAAUEVSQ0VOVDEyLjJjGAAAAFYBZmNVDAAAAFMAAAAAAADwPx1RVrrOP4I/nBTunIWLVz+UOca+LahVP2S+A5L2kWk/4Zmc+h96ZT8juDKwzexSP+fKzCNK0Vw/hpiQkH9kYz8w3JYAmGFSP5q3LZoJDFI/mTmUeOAz7z9UVgFhYwIAAABiDAAAAGIAAAAAAAD4f2IAAAAAAAD4f2IAAAAAAAD4f2IAAAAAAAD4f2IAAAAAAAD4f2FjAGMAYwBjAVRnoGZjVQwAAABTAAAAAAABAAAAAAAAVFYBZWNVAQAAAFMFAAAAVGFWAWFjDAAAAGIMAAAAYwFjAGIAAAAAAAAAAFYBYVYBYVYDZ2dkVQYAAABkZDI1NDZWAWFWAWZnVQwAAABTZ2RVCwAAAE1BVENIRVNfQUxMVgFnYwFkVQsAAABNQVRDSEVTX0FMTGOc////YgAAAAAAAPh/ZFULAAAATUFUQ0hFU19BTExWAWZnVQEAAABTZ2RVCgAAADMxLzAzLzIwMjJWAWdjAGFjGPz//2IAAAAAwDPWQGRVCgAAADMxLzAzLzIwMjJWAWFjAgAAAGMBVgFmY1UBAAAAUwAAAABUVgFhVgFmZ1UCAAAAU1YBZ2MAYWMY/P//Ym+c6L8b1BZCZFUUAAAAMjTCoDUxMcKgOTY3wqAyMjYsMTVWAWdjAGFjGPz//2IAAAAAAADwP2RVCAAAADEwMCwwMCAlVFYBYVRjAQAAAGMBVgFhVgFhVgFhVgFhZ2RVDgAAADE5NjYwMDExODA1ODQwVgFnYwFkVQ4AAAAxOTY2MDAxMTgwNTg0MGMAAAAAYgAAAAAAAPh/ZFUOAAAAMTk2NjAwMTE4MDU4NDBWAWZnVQEAAABTZ2RVCgAAADMxLzAzLzIwMjJWAWdjAGFjGPz//2IAAAAAwDPWQGRVCgAAADMxLzAzLzIwMjJWAWFjAgAAAGMBVgFmY1UBAAAAUwEAAABUVgFhVgFmZ1UCAAAAU1YBZ2MAYWMY/P//Yh+F61mpCapBZFUQAAAAMjE4wqA0MjDCoDM5Niw5NlYBZ2MAYWMY/P//Yh1RVrrOP4I/ZFUGAAAAMCw4OSAlVFYBYVRjAQAAAGMBVgFhVgFhVgFhVgFhZ2RVDgAAADE5NjYwMDEzOTI2OTQwVgFnYwFkVQ4AAAAxOTY2MDAxMzkyNjk0MGMBAAAAYgAAAAAAAPh/ZFUOAAAAMTk2NjAwMTM5MjY5NDBWAWZnVQEAAABTZ2RVCgAAADMxLzAzLzIwMjJWAWdjAGFjGPz//2IAAAAAwDPWQGRVCgAAADMxLzAzLzIwMjJWAWFjAgAAAGMBVgFmY1UBAAAAUwIAAABUVgFhVgFmZ1UCAAAAU1YBZ2MAYWMY/P//YgAAAJz8y4BBZFUPAAAAMzXCoDIyNcKgNDkxLDUwVgFnYwBhYxj8//9inBTunIWLVz9kVQYAAAAwLDE0ICVUVgFhVGMBAAAAYwFWAWFWAWFWAWFWAWFnZFUOAAAAMTk2NjAwMTQyNTYwNDBWAWdjAWRVDgAAADE5NjYwMDE0MjU2MDQwYwIAAABiAAAAAAAA+H9kVQ4AAAAxOTY2MDAxNDI1NjA0MFYBZmdVAQAAAFNnZFUKAAAAMzEvMDMvMjAyMlYBZ2MAYWMY/P//YgAAAADAM9ZAZFUKAAAAMzEvMDMvMjAyMlYBYWMCAAAAYwFWAWZjVQEAAABTAwAAAFRWAWFWAWZnVQIAAABTVgFnYwBhYxj8//9iAAAA1FjmfkFkVQ8AAAAzMsKgNDAwwqA3ODEsMjVWAWdjAGFjGPz//2KUOca+LahVP2RVBgAAADAsMTMgJVRWAWFUYwEAAABjAVYBYVYBYVYBYVYBYWdkVQ4AAAAxOTY2MDAxNTY2MjA0MFYBZ2MBZFUOAAAAMTk2NjAwMTU2NjIwNDBjAwAAAGIAAAAAAAD4f2RVDgAAADE5NjYwMDE1NjYyMDQwVgFmZ1UBAAAAU2dkVQoAAAAzMS8wMy8yMDIyVgFnYwBhYxj8//9iAAAAAMAz1kBkVQoAAAAzMS8wMy8yMDIyVgFhYwIAAABjAVYBZmNVAQAAAFMEAAAAVFYBYVYBZmdVAgAAAFNWAWdjAGFjGPz//2LZDWuy1j2SQWRVDwAAADc2wqA1MTDCoDYzNiw2MFYBZ2MAYWMY/P//YmS+A5L2kWk/ZFUGAAAAMCwzMSAlVFYBYVRjAQAAAGMBVgFhVgFhVgFhVgFhZ2RVDgAAADE5NjYwMDE1NjY0NDQ1VgFnYwFkVQ4AAAAxOTY2MDAxNTY2NDQ0NWMEAAAAYgAAAAAAAPh/ZFUOAAAAMTk2NjAwMTU2NjQ0NDVWAWZnVQEAAABTZ2RVCgAAADMxLzAzLzIwMjJWAWdjAGFjGPz//2IAAAAAwDPWQGRVCgAAADMxLzAzLzIwMjJWAWFjAgAAAGMBVgFmY1UBAAAAUwUAAABUVgFhVgFmZ1UCAAAAU1YBZ2MAYWMY/P//Yv///1+jpI5BZFUPAAAANjTCoDI2M8KgMjc2LDAwVgFnYwBhYxj8//9i4Zmc+h96ZT9kVQYAAAAwLDI2ICVUVgFhVGMBAAAAYwFWAWFWAWFWAWFWAWFnZFUOAAAAMTk4NDAzMTgxMDAwMDZWAWdjAWRVDgAAADE5ODQwMzE4MTAwMDA2YwUAAABiAAAAAAAA+H9kVQ4AAAAxOTg0MDMxODEwMDAwNlYBZmdVAQAAAFNnZFUKAAAAMzEvMDMvMjAyMlYBZ2MAYWMY/P//YgAAAADAM9ZAZFUKAAAAMzEvMDMvMjAyMlYBYWMCAAAAYwFWAWZjVQEAAABTBgAAAFRWAWFWAWZnVQIAAABTVgFnYwBhYxj8//9ipHA9Sn0Ae0FkVQ8AAAAyOMKgMzEzwqA1NTYsNjRWAWdjAGFjGPz//2IjuDKwzexSP2RVBgAAADAsMTIgJVRWAWFUYwEAAABjAVYBYVYBYVYBYVYBYWdkVQ4AAAAxOTg4NDE1Njk3NzMwM1YBZ2MBZFUOAAAAMTk4ODQxNTY5NzczMDNjBgAAAGIAAAAAAAD4f2RVDgAAADE5ODg0MTU2OTc3MzAzVgFmZ1UBAAAAU2dkVQoAAAAzMS8wMy8yMDIyVgFnYwBhYxj8//9iAAAAAMAz1kBkVQoAAAAzMS8wMy8yMDIyVgFhYwIAAABjAVYBZmNVAQAAAFMHAAAAVFYBYVYBZmdVAgAAAFNWAWdjAGFjGPz//2IzMzOB5o6EQWRVDwAAADQzwqAxMTPCoDY4MCwxNVYBZ2MAYWMY/P//YufKzCNK0Vw/ZFUGAAAAMCwxOCAlVFYBYVRjAQAAAGMBVgFhVgFhVgFhVgFhZ2RVDgAAADE5ODg0MTg2NTc0MjAyVgFnYwFkVQ4AAAAxOTg4NDE4NjU3NDIwMmMHAAAAYgAAAAAAAPh/ZFUOAAAAMTk4ODQxODY1NzQyMDJWAWZnVQEAAABTZ2RVCgAAADMxLzAzLzIwMjJWAWdjAGFjGPz//2IAAAAAwDPWQGRVCgAAADMxLzAzLzIwMjJWAWFjAgAAAGMBVgFmY1UBAAAAUwgAAABUVgFhVgFmZ1UCAAAAU1YBZ2MAYWMY/P//YjMzM6NEq4tBZFUPAAAANTjCoDAyNsKgMTMyLDQwVgFnYwBhYxj8//9ihpiQkH9kYz9kVQYAAAAwLDI0ICVUVgFhVGMBAAAAYwFWAWFWAWFWAWFWAWFnZFUOAAAAMTk4ODQ0MTYxMTczMDJWAWdjAWRVDgAAADE5ODg0NDE2MTE3MzAyYwgAAABiAAAAAAAA+H9kVQ4AAAAxOTg4NDQxNjExNzMwMlYBZmdVAQAAAFNnZFUKAAAAMzEvMDMvMjAyMlYBZ2MAYWMY/P//YgAAAADAM9ZAZFUKAAAAMzEvMDMvMjAyMlYBYWMCAAAAYwFWAWZjVQEAAABTCQAAAFRWAWFWAWZnVQIAAABTVgFnYwBhYxj8//9iAAAAAN45ekFkVQ8AAAAyN8KgNTAwwqAwMDAsMDBWAWdjAGFjGPz//2Iw3JYAmGFSP2RVBgAAADAsMTEgJVRWAWFUYwEAAABjAVYBYVYBYVYBYVYBYWdkVQ4AAAAxOTg4NDUxODAxODU0MFYBZ2MBZFUOAAAAMTk4ODQ1MTgwMTg1NDBjCQAAAGIAAAAAAAD4f2RVDgAAADE5ODg0NTE4MDE4NTQwVgFmZ1UBAAAAU2dkVQoAAAAzMS8wMy8yMDIyVgFnYwBhYxj8//9iAAAAAMAz1kBkVQoAAAAzMS8wMy8yMDIyVgFhYwIAAABjAVYBZmNVAQAAAFMKAAAAVFYBYVYBZmdVAgAAAFNWAWdjAGFjGPz//2IAAAAAzL95QWRVDwAAADI3wqAwMDDCoDAwMCwwMFYBZ2MAYWMY/P//Ypq3LZoJDFI/ZFUGAAAAMCwxMSAlVFYBYVRjAQAAAGMBVgFhVgFhVgFhVgFhZ2RVDgAAAEFsbGUgU29uc3RpZ2VuVgFnYwFkVQIAAAB+T2Od////YgAAAAAAAPh/ZFUOAAAAQWxsZSBTb25zdGlnZW5WAWZnVQEAAABTZ2RVCgAAADMxLzAzLzIwMjJWAWdjAGFjGPz//2IAAAAAwDPWQGRVCgAAADMxLzAzLzIwMjJWAWFjAgAAAGMBVgFmY1UBAAAAUwsAAABUVgFhVgFmZ1UCAAAAU1YBZ2MAYWMY/P//YsiX6hB9QhZCZFUUAAAAMjPCoDkwMcKgMTkzwqAyNzQsNjVWAWdjAGFjGPz//2KZOZR44DPvP2RVBwAAADk3LDUxICVUVgFhVGMBAAAAYwFWAWFWAWFWAWFWAWFUYwAAAABjAVYBYVYBYVYBYVYBYVYBZmdVAgAAAFNnZFUXAAAAZGVmYXVsdFJvd0F4aXNIaWVyYXJjaHlkVRAAAABaZWlsZW5oaWVyYXJjaGllVgFmZ1UBAAAAU2dkVQYAAABiaTI1NDJkVREAAABSZXBvcnRpbmcgTG9hbiBJRGFjAQAAAGMBVgFhVgFhVGMAAAAAZ2RVBAAAAHJvb3RWAWFWAWZnVQsAAABTZ2RVDgAAADE5NjYwMDExODA1ODQwVgFnYwFkVQ4AAAAxOTY2MDAxMTgwNTg0MGMAAAAAYgAAAAAAAPh/ZFUOAAAAMTk2NjAwMTE4MDU4NDBWAWFjAQAAAGMBVgFhVgFhVgFhVgFhZ2RVDgAAADE5NjYwMDEzOTI2OTQwVgFnYwFkVQ4AAAAxOTY2MDAxMzkyNjk0MGMBAAAAYgAAAAAAAPh/ZFUOAAAAMTk2NjAwMTM5MjY5NDBWAWFjAQAAAGMBVgFhVgFhVgFhVgFhZ2RVDgAAADE5NjYwMDE0MjU2MDQwVgFnYwFkVQ4AAAAxOTY2MDAxNDI1NjA0MGMCAAAAYgAAAAAAAPh/ZFUOAAAAMTk2NjAwMTQyNTYwNDBWAWFjAQAAAGMBVgFhVgFhVgFhVgFhZ2RVDgAAADE5NjYwMDE1NjYyMDQwVgFnYwFkVQ4AAAAxOTY2MDAxNTY2MjA0MGMDAAAAYgAAAAAAAPh/ZFUOAAAAMTk2NjAwMTU2NjIwNDBWAWFjAQAAAGMBVgFhVgFhVgFhVgFhZ2RVDgAAADE5NjYwMDE1NjY0NDQ1VgFnYwFkVQ4AAAAxOTY2MDAxNTY2NDQ0NWMEAAAAYgAAAAAAAPh/ZFUOAAAAMTk2NjAwMTU2NjQ0NDVWAWFjAQAAAGMBVgFhVgFhVgFhVgFhZ2RVDgAAADE5ODQwMzE4MTAwMDA2VgFnYwFkVQ4AAAAxOTg0MDMxODEwMDAwNmMFAAAAYgAAAAAAAPh/ZFUOAAAAMTk4NDAzMTgxMDAwMDZWAWFjAQAAAGMBVgFhVgFhVgFhVgFhZ2RVDgAAADE5ODg0MTU2OTc3MzAzVgFnYwFkVQ4AAAAxOTg4NDE1Njk3NzMwM2MGAAAAYgAAAAAAAPh/ZFUOAAAAMTk4ODQxNTY5NzczMDNWAWFjAQAAAGMBVgFhVgFhVgFhVgFhZ2RVDgAAADE5ODg0MTg2NTc0MjAyVgFnYwFkVQ4AAAAxOTg4NDE4NjU3NDIwMmMHAAAAYgAAAAAAAPh/ZFUOAAAAMTk4ODQxODY1NzQyMDJWAWFjAQAAAGMBVgFhVgFhVgFhVgFhZ2RVDgAAADE5ODg0NDE2MTE3MzAyVgFnYwFkVQ4AAAAxOTg4NDQxNjExNzMwMmMIAAAAYgAAAAAAAPh/ZFUOAAAAMTk4ODQ0MTYxMTczMDJWAWFjAQAAAGMBVgFhVgFhVgFhVgFhZ2RVDgAAADE5ODg0NTE4MDE4NTQwVgFnYwFkVQ4AAAAxOTg4NDUxODAxODU0MGMJAAAAYgAAAAAAAPh/ZFUOAAAAMTk4ODQ1MTgwMTg1NDBWAWFjAQAAAGMBVgFhVgFhVgFhVgFhZ2RVDgAAAEFsbGUgU29uc3RpZ2VuVgFnYwFkVQIAAAB+T2Od////YgAAAAAAAPh/ZFUOAAAAQWxsZSBTb25zdGlnZW5WAWFjAQAAAGMBVgFhVgFhVgFhVgFhVGMAAAAAYwBWAWFWAWFWAWFWAWFnZFUEAAAAcm9vdFYBYVYBZmdVCwAAAFNnZFUOAAAAMTk2NjAwMTE4MDU4NDBWAWdjAWRVDgAAADE5NjYwMDExODA1ODQwYwAAAABiAAAAAAAA+H9kVQ4AAAAxOTY2MDAxMTgwNTg0MFYBYWMBAAAAYwFWAWFWAWFWAWFWAWFnZFUOAAAAMTk2NjAwMTM5MjY5NDBWAWdjAWRVDgAAADE5NjYwMDEzOTI2OTQwYwEAAABiAAAAAAAA+H9kVQ4AAAAxOTY2MDAxMzkyNjk0MFYBYWMBAAAAYwFWAWFWAWFWAWFWAWFnZFUOAAAAMTk2NjAwMTQyNTYwNDBWAWdjAWRVDgAAADE5NjYwMDE0MjU2MDQwYwIAAABiAAAAAAAA+H9kVQ4AAAAxOTY2MDAxNDI1NjA0MFYBYWMBAAAAYwFWAWFWAWFWAWFWAWFnZFUOAAAAMTk2NjAwMTU2NjIwNDBWAWdjAWRVDgAAADE5NjYwMDE1NjYyMDQwYwMAAABiAAAAAAAA+H9kVQ4AAAAxOTY2MDAxNTY2MjA0MFYBYWMBAAAAYwFWAWFWAWFWAWFWAWFnZFUOAAAAMTk2NjAwMTU2NjQ0NDVWAWdjAWRVDgAAADE5NjYwMDE1NjY0NDQ1YwQAAABiAAAAAAAA+H9kVQ4AAAAxOTY2MDAxNTY2NDQ0NVYBYWMBAAAAYwFWAWFWAWFWAWFWAWFnZFUOAAAAMTk4NDAzMTgxMDAwMDZWAWdjAWRVDgAAADE5ODQwMzE4MTAwMDA2YwUAAABiAAAAAAAA+H9kVQ4AAAAxOTg0MDMxODEwMDAwNlYBYWMBAAAAYwFWAWFWAWFWAWFWAWFnZFUOAAAAMTk4ODQxNTY5NzczMDNWAWdjAWRVDgAAADE5ODg0MTU2OTc3MzAzYwYAAABiAAAAAAAA+H9kVQ4AAAAxOTg4NDE1Njk3NzMwM1YBYWMBAAAAYwFWAWFWAWFWAWFWAWFnZFUOAAAAMTk4ODQxODY1NzQyMDJWAWdjAWRVDgAAADE5ODg0MTg2NTc0MjAyYwcAAABiAAAAAAAA+H9kVQ4AAAAxOTg4NDE4NjU3NDIwMlYBYWMBAAAAYwFWAWFWAWFWAWFWAWFnZFUOAAAAMTk4ODQ0MTYxMTczMDJWAWdjAWRVDgAAADE5ODg0NDE2MTE3MzAyYwgAAABiAAAAAAAA+H9kVQ4AAAAxOTg4NDQxNjExNzMwMlYBYWMBAAAAYwFWAWFWAWFWAWFWAWFnZFUOAAAAMTk4ODQ1MTgwMTg1NDBWAWdjAWRVDgAAADE5ODg0NTE4MDE4NTQwYwkAAABiAAAAAAAA+H9kVQ4AAAAxOTg4NDUxODAxODU0MFYBYWMBAAAAYwFWAWFWAWFWAWFWAWFnZFUOAAAAQWxsZSBTb25zdGlnZW5WAWdjAWRVAgAAAH5PY53///9iAAAAAAAA+H9kVQ4AAABBbGxlIFNvbnN0aWdlblYBYWMBAAAAYwFWAWFWAWFWAWFWAWFUYwAAAABjAFYBYVYBYVYBYVYBYWMBZ2RVGgAAAGRlZmF1bHRDb2x1bW5BeGlzSGllcmFyY2h5ZFURAAAAU3BhbHRlbmhpZXJhcmNoaWVWAWZnVQEAAABTZ2RVBgAAAGJpMjUzOWRVDAAAAEN1dCBPZmYgRGF0ZWRVBwAAAERETU1ZWThjAAAAAGMBVgFhVgFhVGMAAAAAZ2RVBAAAAHJvb3RWAWFWAWZnVQEAAABTZ2RVCgAAADMxLzAzLzIwMjJWAWdjAGFjGPz//2IAAAAAwDPWQGRVCgAAADMxLzAzLzIwMjJWAWFjAQAAAGMBVgFhVgFhVgFhVgFhVGMAAAAAYwBWAWFWAWFWAWFWAWFnZFUEAAAAcm9vdFYBYVYBZmdVAQAAAFNnZFUKAAAAMzEvMDMvMjAyMlYBZ2MAYWMY/P//YgAAAADAM9ZAZFUKAAAAMzEvMDMvMjAyMlYBYWMBAAAAYwFWAWFWAWFWAWFWAWFUYwAAAABjAFYBYVYBYVYBYVYBYWMBVGMBYwBjAGIAAAAAAAAAAFYBZlUCAAAAU2RVBgAAAGJpMjU0MGRVBgAAAGJpMjU0MVRjAGMAYwBhY2IFAgBWAWFkVfwHAAA8UmVzdWx0IHJlZj0iZGQyNTQ2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Mi0wNC0xNFQxMTo0Njo0MC44NjdaIj48VmFyaWFibGVzPjxOdW1lcmljVmFyaWFibGUgdmFybmFtZT0iYmkyNTM5IiBsYWJlbD0iQ3V0IE9mZiBEYXRlIiByZWY9ImJpMjUzOSIgY29sdW1uPSJjMCIgZm9ybWF0PSJERE1NWVk4IiB1c2FnZT0iY2F0ZWdvcmljYWwiLz48U3RyaW5nVmFyaWFibGUgdmFybmFtZT0iYmkyNTQyIiBsYWJlbD0iUmVwb3J0aW5nIExvYW4gSUQiIHJlZj0iYmkyNTQyIiBjb2x1bW49ImMxIi8+PE51bWVyaWNWYXJpYWJsZSB2YXJuYW1lPSJiaTI1NDAiIGxhYmVsPSJUT1RBTCBMb2FuIEJhbGFuY2UiIHJlZj0iYmkyNTQwIiBjb2x1bW49ImMyIiBmb3JtYXQ9IkNPTU1BMTIuMiIgdXNhZ2U9InF1YW50aXRhdGl2ZSIvPjxOdW1lcmljVmFyaWFibGUgdmFybmFtZT0iYmkyNTQxIiBsYWJlbD0iJSBvZiBUT1RBTCBCYWxhbmNlIiByZWY9ImJpMjU0MSIgY29sdW1uPSJjMy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C9Db2x1bW5zPjxEYXRhIGZvcm1hdD0iQ1NWIiByb3dDb3VudD0iMTIiIGF2YWlsYWJsZVJvd0NvdW50PSIxMiIgc2l6ZT0iNTQzIiBkYXRhTGF5b3V0PSJtaW5pbWFsIiBncmFuZFRvdGFsPSJmYWxzZSIgaXNJbmRleGVkPSJ0cnVlIiBjb250ZW50S2V5PSJHU0c1T0lHTFhIWkVCNlFUMzdDVTJUTUZCMkRCWFVKTyI+PCFbQ0RBVEFbMjI3MzUuMCwtMTAwLDIuNDUxMTk2NzIyNjE1Mjc2N0UxMCwxLjAKMjI3MzUuMCwwLDIuMTg0MjAzOTY5NkU4LDAuMDA4OTEwNzY1NzA2NTk1NzA4CjIyNzM1LjAsMSwzLjUyMjU0OTE1RTcsMC4wMDE0MzcwNzMyMTMwNTU1NjI0CjIyNzM1LjAsMiwzLjI0MDA3ODEyNUU3LDAuMDAxMzIxODM1MjA2MDg3ODM5CjIyNzM1LjAsMyw3LjY1MTA2MzY2MDQ1NDUwMUU3LDAuMDAzMTIxMzU4NDczNTQyMzc4MwoyMjczNS4wLDQsNi40MjYzMjc1OTk5OTk5OTlFNywwLjAwMjYyMTcxMDI2MTI0MDY4MTYKMjI3MzUuMCw1LDIuODMxMzU1NjY0RTcsMC4wMDExNTUwOTExNTkzMDA3OTkzCjIyNzM1LjAsNiw0LjMxMTM2ODAxNUU3LDAuMDAxNzU4ODgyOTA2MTQyMjg0CjIyNzM1LjAsNyw1LjgwMjYxMzI0RTcsMC4wMDIzNjcyNTcyNjExMDE4MjEKMjI3MzUuMCw4LDIuNzVFNywwLjAwMTEyMTkwMDk3Nzg0ODA0NDIKMjI3MzUuMCw5LDIuN0U3LDAuMDAxMTAxNTAyNzc4MjUwODA3CjIyNzM1LjAsLTk5LDIuMzkwMTE5MzI3NDY0ODIyNEUxMCwwLjk3NTA4MjYyMjA1NjgzNDIKXV0+PC9EYXRhPjxTdHJpbmdUYWJsZSBmb3JtYXQ9IkNTViIgcm93Q291bnQ9IjEwIiBzaXplPSIxNzAiIGNvbnRlbnRLZXk9IkFVNldXNDRVRkc0TVUzUlpVQ0lBSDNHUFNaRlVQNE1PIj48IVtDREFUQVsiMTk2NjAwMTE4MDU4NDAiCiIxOTY2MDAxMzkyNjk0MCIKIjE5NjYwMDE0MjU2MDQwIgoiMTk2NjAwMTU2NjIwNDAiCiIxOTY2MDAxNTY2NDQ0NSIKIjE5ODQwMzE4MTAwMDA2IgoiMTk4ODQxNTY5NzczMDMiCiIxOTg4NDE4NjU3NDIwMiIKIjE5ODg0NDE2MTE3MzAyIgoiMTk4ODQ1MTgwMTg1NDAiCl1dPjwvU3RyaW5nVGFibGU+PC9SZXN1bHQ+VgFhYwBjAGMAYwFjAGMAYwBWAWFjAAAAAGMAYwBdRU5EX1JDKw==</data>
</ReportState>
</file>

<file path=customXml/item63.xml><?xml version="1.0" encoding="utf-8"?>
<ReportState xmlns="sas.reportstate">
  <data type="reportstate">U0NTX1NUQVJUW1YBZ1YBYV1FTkRfU0NTKys=</data>
</ReportState>
</file>

<file path=customXml/item64.xml><?xml version="1.0" encoding="utf-8"?>
<ReportState xmlns="sas.reportstate">
  <data type="reportstate">UEVDU19TVEFSVFtWAWdWAWZnVQEAAABTVgFnYwFkVQIAAAA3MWMY/P//YgAAAAAAAPh/ZFUCAAAANzFUY1UCAAAAUwAAVF1FTkRfUEVDUysr</data>
</ReportState>
</file>

<file path=customXml/item65.xml><?xml version="1.0" encoding="utf-8"?>
<ReportState xmlns="sas.reportstate">
  <data type="reportstate">UkNfU1RBUlRbVgVnZ1VjAgAAAFNnYwIAAABjAAAAAGRVBQAAAHZlNzIzZFUAAAAAYwAAAABnmWZVAQAAAFNWAWeYZFUGAAAAYmk2OTU0ZFUMAAAAQ3V0IE9mZiBEYXRlYVYBZ2MAYWMY/P//YgAAAADAM9ZAZFUKAAAAMzEvMDMvMjAyMmMBAAAAVGMIAAAAYWMAZ2MQAAAAYwIAAABkVQYAAAB2ZTM1NjlkVQAAAABjAAAAAGeZZlUBAAAAU1YBZ5hkVQYAAABiaTM1NjVkVRIAAABSZWZpbmFuY2luZyBNYXJrZXJhVgFnYwFkVQIAAAA3MWMY/P//YgAAAAAAAPh/ZFUCAAAANzFjAQAAAFRjCAAAAGFjAFRWAWZVAQAAAFNkVQYAAABiaTM1NjVUVgFhVgFnZFUGAAAAZGQzNTY0VgFmVQEAAABTZFUCAAAANzFUVgFmZ1UBAAAAU1YBZ8BjAQAAAGRVBgAAAGJpMzU2NWRVEgAAAFJlZmluYW5jaW5nIE1hcmtlcmFjGAAAAFYBYVYBZmNVAQAAAFMAAAAAVGMBAAAAYgEAAABiAAAAAAAA+H9iAAAAAAAA+H9iAAAAAAAA+H9iAAAAAAAA+H9iAAAAAAAA+H9hYwBjAGMAYwFUZ6BhVgFhYVYBYWMBAAAAYgEAAABjAWMAYgAAAAAAAAAAVgFhVgFhVgNhYWNCBAIAVgFhZFWJAgAAPFJlc3VsdCByZWY9ImRkMzU2N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MC44NjdaIj48VmFyaWFibGVzPjxTdHJpbmdWYXJpYWJsZSB2YXJuYW1lPSJiaTM1NjUiIGxhYmVsPSJSZWZpbmFuY2luZyBNYXJrZXIiIHJlZj0iYmkzNTY1IiBjb2x1bW49ImMwIi8+PC9WYXJpYWJsZXM+PENvbHVtbnM+PFN0cmluZ0NvbHVtbiBjb2xuYW1lPSJjMCIgZW5jb2Rpbmc9InRleHQiIG1heExlbmd0aD0iNCIvPjwvQ29sdW1ucz48RGF0YSBmb3JtYXQ9IkNTViIgcm93Q291bnQ9IjEiIGF2YWlsYWJsZVJvd0NvdW50PSIxIiBzaXplPSI1IiBkYXRhTGF5b3V0PSJtaW5pbWFsIiBncmFuZFRvdGFsPSJmYWxzZSIgaXNJbmRleGVkPSJmYWxzZSIgY29udGVudEtleT0iNFhUWU1FWTQ3MzdWQ1VLRjIyNkhQQlRKWFFaVUU0NDIiPjwhW0NEQVRBWyI3MSIKXV0+PC9EYXRhPjwvUmVzdWx0PlYBYWMAYwBjAGMBYwBjAGMAVgFhYwAAAABjAGMAXUVORF9SQys=</data>
</ReportState>
</file>

<file path=customXml/item66.xml><?xml version="1.0" encoding="utf-8"?>
<ReportState xmlns="sas.reportstate">
  <data type="reportstate">UEVDU19TVEFSVFtWAWdWAWZnVQEAAABTVgFnYwFkVQsAAABSZXNpZGVudGlhbGMY/P//YgAAAAAAAPh/ZFULAAAAUmVzaWRlbnRpYWxUY1UCAAAAUwAAVF1FTkRfUEVDUysr</data>
</ReportState>
</file>

<file path=customXml/item67.xml><?xml version="1.0" encoding="utf-8"?>
<ReportState xmlns="sas.reportstate">
  <data type="reportstate">UkNfU1RBUlRbVgVnZ1VjAgAAAFNnYwIAAABjAAAAAGRVBQAAAHZlNzIzZFUAAAAAYwAAAABnmWZVAQAAAFNWAWeYZFUGAAAAYmk2OTM1ZFUMAAAAQ3V0IE9mZiBEYXRlYVYBZ2MAYWMY/P//YgAAAADAM9ZAZFUKAAAAMzEvMDMvMjAyMmMBAAAAVGMIAAAAYWMAZ2MQAAAAYwIAAABkVQYAAAB2ZTE0MjVkVQAAAABjAAAAAGeZZlUBAAAAU1YBZ5hkVQYAAABiaTE0MzBkVQ4AAABBVFQgQXNzZXQgVHlwZWRVAgAAACQuVgFnYwFkVQsAAABSZXNpZGVudGlhbGMY/P//YgAAAAAAAPh/ZFULAAAAUmVzaWRlbnRpYWxjAQAAAFRjCAAAAGFjAFRWAWZVAQAAAFNkVQYAAABiaTE0MzBUVgFhVgFnZFUGAAAAZGQxNDI4VgFmVQEAAABTZFULAAAAUmVzaWRlbnRpYWxUVgFmZ1UBAAAAU1YBZ8BjAQAAAGRVBgAAAGJpMTQzMGRVDgAAAEFUVCBBc3NldCBUeXBlYWMYAAAAVgFhVgFmY1UBAAAAUwAAAABUYwEAAABiAQAAAGIAAAAAAAD4f2IAAAAAAAD4f2IAAAAAAAD4f2IAAAAAAAD4f2IAAAAAAAD4f2FjAGMAYwBjAVRnoGFWAWFhVgFhYwEAAABiAQAAAGMBYwBiAAAAAAAAAABWAWFWAWFWA2FhY0IEAgBWAWFkVbQCAAA8UmVzdWx0IHJlZj0iZGQxNDI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wLjg2N1oiPjxWYXJpYWJsZXM+PFN0cmluZ1ZhcmlhYmxlIHZhcm5hbWU9ImJpMTQzMCIgbGFiZWw9IkFUVCBBc3NldCBUeXBlIiByZWY9ImJpMTQzMCIgY29sdW1uPSJjMCIgc29ydE9uPSJjdXN0b20iIGN1c3RvbVNvcnQ9ImNzNjEyMCIvPjwvVmFyaWFibGVzPjxDb2x1bW5zPjxTdHJpbmdDb2x1bW4gY29sbmFtZT0iYzAiIGVuY29kaW5nPSJ0ZXh0IiBtYXhMZW5ndGg9IjEzIi8+PC9Db2x1bW5zPjxEYXRhIGZvcm1hdD0iQ1NWIiByb3dDb3VudD0iMSIgYXZhaWxhYmxlUm93Q291bnQ9IjEiIHNpemU9IjE0IiBkYXRhTGF5b3V0PSJtaW5pbWFsIiBncmFuZFRvdGFsPSJmYWxzZSIgaXNJbmRleGVkPSJmYWxzZSIgY29udGVudEtleT0iT05NNVJKRFpaT0k1M0hWQ0pHTTRXUkE3REQzVVpNWlEiPjwhW0NEQVRBWyJSZXNpZGVudGlhbCIKXV0+PC9EYXRhPjwvUmVzdWx0PlYBYWMAYwBjAGMBYwBjAGMAVgFhYwAAAABjAGMAXUVORF9SQys=</data>
</ReportState>
</file>

<file path=customXml/item68.xml><?xml version="1.0" encoding="utf-8"?>
<ReportState xmlns="sas.reportstate">
  <data type="reportstate">Q0VDU19TVEFSVFtWAWdVBQAAAFNVAQAAAFNWAWZVAgAAAFNkVQoAAAAzMS8wMy8yMDIyZFUOAAAAPjAgLSA8PTEwMCwwMDBUVFUBAAAAU1YBZlUCAAAAU2RVCgAAADMxLzAzLzIwMjJkVQ4AAAA+MCAtIDw9MTAwLDAwMFRUVQEAAABTVgFmVQIAAABTZFUKAAAAMzEvMDMvMjAyMmRVDgAAAD4wIC0gPD0xMDAsMDAwVFRVAQAAAFNWAWZVAgAAAFNkVQoAAAAzMS8wMy8yMDIyZFUOAAAAPjAgLSA8PTEwMCwwMDBUVFUBAAAAU1YBZlUCAAAAU2RVCgAAADMxLzAzLzIwMjJkVQ4AAAA+MCAtIDw9MTAwLDAwMFRUVF1FTkRfQ0VDUysr</data>
</ReportState>
</file>

<file path=customXml/item69.xml><?xml version="1.0" encoding="utf-8"?>
<ReportState xmlns="sas.reportstate">
  <data type="reportstate">UkNfU1RBUlRbVgVnZ1VjBAAAAFNnYwIAAABjAAAAAGRVBgAAAHZlMTQyNWRVAAAAAGMAAAAAZ5lmVQEAAABTVgFnmGRVBgAAAGJpNjkzNmRVDgAAAEFUVCBBc3NldCBUeXBlYVYBZ2MBZFULAAAAUmVzaWRlbnRpYWxjGPz//2IAAAAAAAD4f2RVCwAAAFJlc2lkZW50aWFsYwEAAABUYwgAAABhYwBnYwIAAABjAAAAAGRVBgAAAHZlMzU2OWRVAAAAAGMAAAAAZ5lmVQEAAABTVgFnmGRVBgAAAGJpNjkzN2RVEgAAAFJlZmluYW5jaW5nIE1hcmtlcmFWAWdjAWRVAgAAADcxYxj8//9iAAAAAAAA+H9kVQIAAAA3MWMBAAAAVGMIAAAAYWMAZ2MCAAAAYwAAAABkVQUAAAB2ZTcyM2RVAAAAAGMAAAAAZ5lmVQEAAABTVgFnmGRVBgAAAGJpMTYyMmRVDAAAAEN1dCBPZmYgRGF0ZWFWAWdjAGFjGPz//2IAAAAAwDPWQGRVCgAAADMxLzAzLzIwMjJjAQAAAFRjCAAAAGFjAGdjEAAAAGMCAAAAZFUGAAAAdmUxNDQyZFUAAAAAYwAAAABnmWZVAgAAAFNWAWeYZFUGAAAAYmkxNjIyZFUMAAAAQ3V0IE9mZiBEYXRlZFUHAAAARERNTVlZOFYBZ2MAYWMY/P//YgAAAADAM9ZAYWMBAAAAVgFnmGRVBgAAAGJpMTQ2NWRVDAAAAExvYW4gQnVja2V0c2FWAWdjAWRVDgAAAD4wIC0gPD0xMDAsMDAwYxj8//9iAAAAAAAA+H9kVQ4AAAA+MCAtIDw9MTAwLDAwMGMBAAAAVGMIAAAAYWMAVFYBZlUCAAAAU2RVBgAAAGJpMTYyMmRVBgAAAGJpMTQ2NVRWAWFWAWdkVQYAAABkZDE0NDVWAWZVBgAAAFNkVQ4AAAA+MCAtIDw9MTAwLDAwMGRVGAAAAD4xLDAwMCwwMDAgLSA8PTUsMDAwLDAwMGRVFAAAAD4xMDAsMDAwIC0gPD0zMDAsMDAwZFUUAAAAPjMwMCwwMDAgLSA8PTUwMCwwMDBkVQoAAAA+NSwwMDAsMDAwZFUWAAAAPjUwMCwwMDAgLSA8PTEsMDAwLDAwMFRWAWZnVQcAAABTVgFnwGMAAAAAZFUGAAAAYmkxNjIyZFUMAAAAQ3V0IE9mZiBEYXRlZFUHAAAARERNTVlZOGMYAAAAVgFmY1UHAAAAUwAAAADAM9ZAAAAAAMAz1kAAAAAAwDPWQAAAAADAM9ZAAAAAAMAz1kAAAAAAwDPWQAAAAADAM9ZAVFYBYWMBAAAAYgcAAABiAAAAAAAA+H9iAAAAAAAA+H9iAAAAAAAA+H9iAAAAAAAA+H9iAAAAAAAA+H9hYwBjAGMAYwFWAWfAYwEAAABkVQYAAABiaTE0NjVkVQwAAABMb2FuIEJ1Y2tldHNhYxgAAABWAWFWAWZjVQcAAABTnP///wAAAAACAAAAAwAAAAUAAAABAAAABAAAAFRjAQAAAGIHAAAAYgAAAAAAAPh/YgAAAAAAAPh/YgAAAAAAAPh/YgAAAAAAAPh/YgAAAAAAAPh/YWMAYwBjAGMBVgFnwGMAAAAAZFUGAAAAYmkxNjMwZFUWAAAAQXZlcmFnZSBOb21pbmFsICgwMDBzKWRVCAAAAENPTU1BMTIuYwIAAABWAWZjVQcAAABTH1aypF/4Y0BPYEstEARJQBaYEy0L+GVAtRQPnIkId0CQMz8yzqeEQMVsNCVMaJ1AAFnMYc6WvkBUVgFhYwIAAABiBwAAAGIAAAAAAAD4f2IAAAAAAAD4f2IAAAAAAAD4f2IAAAAAAAD4f2IAAAAAAAD4f2FjAGMAYwBjAVYBZ8BjAAAAAGRVBgAAAGJpMTQ3MmRVDAAAAE5vbWluYWwgKG1uKWRVCAAAAENPTU1BMTIuYwAAAABWAWZjVQcAAABTpTyS9gwLzEBRofim9mWgQI3f8DTmirpA2lvIr67TokDBRAtbJL+TQCln6oyBWZZABAJbLXmDdkBUVgFhYwIAAABiBwAAAGIAAAAAAAD4f2IAAAAAAAD4f2IAAAAAAAD4f2IAAAAAAAD4f2IAAAAAAAD4f2FjAGMAYwBjAVYBZ8BjAAAAAGRVBgAAAGJpMTQ3N2RVGAAAAE51bWJlciBvZiBNb3J0Z2FnZSBMb2Fuc2RVCAAAAENPTU1BMTIuYxgAAABWAWZjVQcAAABTAAAAAADx9UAAAAAAIHzkQAAAAADA4OJAAAAAAACLuUAAAAAAAOCdQAAAAAAAwIdAAAAAAAAAR0BUVgFhYwIAAABiBwAAAGIAAAAAAAD4f2IAAAAAAAD4f2IAAAAAAAD4f2IAAAAAAAD4f2IAAAAAAAD4f2FjAGMAYwBjAVYBZ8BjAAAAAGRVBgAAAGJpMTc4MWRVEQAAACUgb2YgVG90YWwgQXNzZXRzZFULAAAAUEVSQ0VOVDEyLjJjGAAAAFYBZmNVBwAAAFMAAAAAAADwPy01t5xJtsI/gFEmSKVJ3j9y30vNunvFP/bM2IZpiLY/JlwQgsyAuT+7nd0JsLCZP1RWAWFjAgAAAGIHAAAAYgAAAAAAAPh/YgAAAAAAAPh/YgAAAAAAAPh/YgAAAAAAAPh/YgAAAAAAAPh/YWMAYwBjAGMBVgFnwGMAAAAAZFUGAAAAYmkxNTExZFURAAAAJSBOdW1iZXIgb2YgTG9hbnNkVQsAAABQRVJDRU5UMTIuMmMYAAAAVgFmY1UHAAAAUwAAAAAAAPA/Mo7QIDDg3T/rNvv4OYjbP96JHwxWoLI/4/fREQnJlT/E/LZhoFGBPwkNAgOexUA/VFYBYWMCAAAAYgcAAABiAAAAAAAA+H9iAAAAAAAA+H9iAAAAAAAA+H9iAAAAAAAA+H9iAAAAAAAA+H9hYwBjAGMAYwFUZ6BmY1UHAAAAUwABAAAAAABUVgFlY1UBAAAAUwEAAABUYVYBYWMHAAAAYgcAAABjAWMAYgAAAAAAAAAAVgFhVgFhVgNnZ2RVBgAAAGRkMTQ0NVYBYVYBZmdVAQAAAFNnZFUKAAAAMzEvMDMvMjAyMlYBZ2MAYWMY/P//YgAAAADAM9ZAZFUKAAAAMzEvMDMvMjAyMlYBZmdVBwAAAFNnZFULAAAATUFUQ0hFU19BTExWAWdjAWRVCwAAAE1BVENIRVNfQUxMY5z///9iAAAAAAAA+H9kVQsAAABNQVRDSEVTX0FMTFYBYWMCAAAAYwFWAWZjVQEAAABTAAAAAFRWAWFWAWZnVQUAAABTVgFnYwBhYxj8//9iH1aypF/4Y0BkVQMAAAAxNjBWAWdjAGFjGPz//2KlPJL2DAvMQGRVBwAAADE0wqAzNThWAWdjAGFjGPz//2IAAAAAAPH1QGRVBwAAADg5wqA4NzJWAWdjAGFjGPz//2IAAAAAAADwP2RVCAAAADEwMCwwMCAlVgFnYwBhYxj8//9iAAAAAAAA8D9kVQgAAAAxMDAsMDAgJVRWAWFnZFUOAAAAPjAgLSA8PTEwMCwwMDBWAWdjAWRVDgAAAD4wIC0gPD0xMDAsMDAwYwAAAABiAAAAAAAA+H9kVQ4AAAA+MCAtIDw9MTAwLDAwMFYBYWMCAAAAYwFWAWZjVQEAAABTAQAAAFRWAWFWAWZnVQUAAABTVgFnYwBhYxj8//9iT2BLLRAESUBkVQIAAAA1MFYBZ2MAYWMY/P//YlGh+Kb2ZaBAZFUGAAAAMsKgMDk5VgFnYwBhYxj8//9iAAAAACB85EBkVQcAAAA0McKgOTUzVgFnYwBhYxj8//9iLTW3nEm2wj9kVQcAAAAxNCw2MiAlVgFnYwBhYxj8//9iMo7QIDDg3T9kVQcAAAA0Niw2OCAlVFYBYWdkVRQAAAA+MTAwLDAwMCAtIDw9MzAwLDAwMFYBZ2MBZFUUAAAAPjEwMCwwMDAgLSA8PTMwMCwwMDBjAgAAAGIAAAAAAAD4f2RVFAAAAD4xMDAsMDAwIC0gPD0zMDAsMDAwVgFhYwIAAABjAVYBZmNVAQAAAFMCAAAAVFYBYVYBZmdVBQAAAFNWAWdjAGFjGPz//2IWmBMtC/hlQGRVAwAAADE3NlYBZ2MAYWMY/P//Yo3f8DTmirpAZFUGAAAANsKgNzk1VgFnYwBhYxj8//9iAAAAAMDg4kBkVQcAAAAzOMKgNjYyVgFnYwBhYxj8//9igFEmSKVJ3j9kVQcAAAA0NywzMiAlVgFnYwBhYxj8//9i6zb7+DmI2z9kVQcAAAA0MywwMiAlVFYBYWdkVRQAAAA+MzAwLDAwMCAtIDw9NTAwLDAwMFYBZ2MBZFUUAAAAPjMwMCwwMDAgLSA8PTUwMCwwMDBjAwAAAGIAAAAAAAD4f2RVFAAAAD4zMDAsMDAwIC0gPD01MDAsMDAwVgFhYwIAAABjAVYBZmNVAQAAAFMDAAAAVFYBYVYBZmdVBQAAAFNWAWdjAGFjGPz//2K1FA+ciQh3QGRVAwAAADM2OVYBZ2MAYWMY/P//YtpbyK+u06JAZFUGAAAAMsKgNDEwVgFnYwBhYxj8//9iAAAAAACLuUBkVQYAAAA2wqA1MzlWAWdjAGFjGPz//2Jy30vNunvFP2RVBwAAADE2LDc4ICVWAWdjAGFjGPz//2LeiR8MVqCyP2RVBgAAADcsMjggJVRWAWFnZFUWAAAAPjUwMCwwMDAgLSA8PTEsMDAwLDAwMFYBZ2MBZFUWAAAAPjUwMCwwMDAgLSA8PTEsMDAwLDAwMGMFAAAAYgAAAAAAAPh/ZFUWAAAAPjUwMCwwMDAgLSA8PTEsMDAwLDAwMFYBYWMCAAAAYwFWAWZjVQEAAABTBAAAAFRWAWFWAWZnVQUAAABTVgFnYwBhYxj8//9ikDM/Ms6nhEBkVQMAAAA2NjFWAWdjAGFjGPz//2LBRAtbJL+TQGRVBgAAADHCoDI2NFYBZ2MAYWMY/P//YgAAAAAA4J1AZFUGAAAAMcKgOTEyVgFnYwBhYxj8//9i9szYhmmItj9kVQYAAAA4LDgwICVWAWdjAGFjGPz//2Lj99ERCcmVP2RVBgAAADIsMTMgJVRWAWFnZFUYAAAAPjEsMDAwLDAwMCAtIDw9NSwwMDAsMDAwVgFnYwFkVRgAAAA+MSwwMDAsMDAwIC0gPD01LDAwMCwwMDBjAQAAAGIAAAAAAAD4f2RVGAAAAD4xLDAwMCwwMDAgLSA8PTUsMDAwLDAwMFYBYWMCAAAAYwFWAWZjVQEAAABTBQAAAFRWAWFWAWZnVQUAAABTVgFnYwBhYxj8//9ixWw0JUxonUBkVQYAAAAxwqA4ODJWAWdjAGFjGPz//2IpZ+qMgVmWQGRVBgAAADHCoDQzMFYBZ2MAYWMY/P//YgAAAAAAwIdAZFUDAAAANzYwVgFnYwBhYxj8//9iJlwQgsyAuT9kVQYAAAA5LDk2ICVWAWdjAGFjGPz//2LE/LZhoFGBP2RVBgAAADAsODUgJVRWAWFnZFUKAAAAPjUsMDAwLDAwMFYBZ2MBZFUKAAAAPjUsMDAwLDAwMGMEAAAAYgAAAAAAAPh/ZFUKAAAAPjUsMDAwLDAwMFYBYWMCAAAAYwFWAWZjVQEAAABTBgAAAFRWAWFWAWZnVQUAAABTVgFnYwBhYxj8//9iAFnMYc6WvkBkVQYAAAA3wqA4MzFWAWdjAGFjGPz//2IEAlsteYN2QGRVAwAAADM2MFYBZ2MAYWMY/P//YgAAAAAAAEdAZFUCAAAANDZWAWdjAGFjGPz//2K7nd0JsLCZP2RVBgAAADIsNTEgJVYBZ2MAYWMY/P//YgkNAgOexUA/ZFUGAAAAMCwwNSAlVFYBYVRjAQAAAGMBVgFhVgFhVgFhVgFhVGMAAAAAYwFWAWFWAWFWAWFWAWFWAWZnVQEAAABTZ2RVFwAAAGRlZmF1bHRSb3dBeGlzSGllcmFyY2h5ZFUQAAAAWmVpbGVuaGllcmFyY2hpZVYBZmdVAgAAAFNnZFUGAAAAYmkxNjIyZFUMAAAAQ3V0IE9mZiBEYXRlZFUHAAAARERNTVlZOGMAAAAAYwFWAWFWAWFnZFUGAAAAYmkxNDY1ZFUMAAAATG9hbiBCdWNrZXRzYWMBAAAAYwFWAWFWAWFUYwAAAABnZFUEAAAAcm9vdFYBYVYBZmdVAQAAAFNnZFUKAAAAMzEvMDMvMjAyMlYBZ2MAYWMY/P//YgAAAADAM9ZAZFUKAAAAMzEvMDMvMjAyMlYBZmdVBgAAAFNnZFUOAAAAPjAgLSA8PTEwMCwwMDBWAWdjAWRVDgAAAD4wIC0gPD0xMDAsMDAwYwAAAABiAAAAAAAA+H9kVQ4AAAA+MCAtIDw9MTAwLDAwMFYBYWMCAAAAYwFWAWFWAWFWAWFWAWFnZFUUAAAAPjEwMCwwMDAgLSA8PTMwMCwwMDBWAWdjAWRVFAAAAD4xMDAsMDAwIC0gPD0zMDAsMDAwYwIAAABiAAAAAAAA+H9kVRQAAAA+MTAwLDAwMCAtIDw9MzAwLDAwMFYBYWMCAAAAYwFWAWFWAWFWAWFWAWFnZFUUAAAAPjMwMCwwMDAgLSA8PTUwMCwwMDBWAWdjAWRVFAAAAD4zMDAsMDAwIC0gPD01MDAsMDAwYwMAAABiAAAAAAAA+H9kVRQAAAA+MzAwLDAwMCAtIDw9NTAwLDAwMFYBYWMCAAAAYwFWAWFWAWFWAWFWAWFnZFUWAAAAPjUwMCwwMDAgLSA8PTEsMDAwLDAwMFYBZ2MBZFUWAAAAPjUwMCwwMDAgLSA8PTEsMDAwLDAwMGMFAAAAYgAAAAAAAPh/ZFUWAAAAPjUwMCwwMDAgLSA8PTEsMDAwLDAwMFYBYWMCAAAAYwFWAWFWAWFWAWFWAWFnZFUYAAAAPjEsMDAwLDAwMCAtIDw9NSwwMDAsMDAwVgFnYwFkVRgAAAA+MSwwMDAsMDAwIC0gPD01LDAwMCwwMDBjAQAAAGIAAAAAAAD4f2RVGAAAAD4xLDAwMCwwMDAgLSA8PTUsMDAwLDAwMFYBYWMCAAAAYwFWAWFWAWFWAWFWAWFnZFUKAAAAPjUsMDAwLDAwMFYBZ2MBZFUKAAAAPjUsMDAwLDAwMGMEAAAAYgAAAAAAAPh/ZFUKAAAAPjUsMDAwLDAwMFYBYWMCAAAAYwFWAWFWAWFWAWFWAWFUYwEAAABjAFYBYVYBYVYBYVYBYVRjAAAAAGMAVgFhVgFhVgFhVgFhZ2RVBAAAAHJvb3RWAWFWAWZnVQEAAABTZ2RVCgAAADMxLzAzLzIwMjJWAWdjAGFjGPz//2IAAAAAwDPWQGRVCgAAADMxLzAzLzIwMjJ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MBVGMBYwBjAGIAAAAAAAAAAFYBZlUFAAAAU2RVBgAAAGJpMTYzMGRVBgAAAGJpMTQ3MmRVBgAAAGJpMTQ3N2RVBgAAAGJpMTc4MWRVBgAAAGJpMTUxMVRjAGMAYwBhY0IFAgBWAWFkVa8KAAA8UmVzdWx0IHJlZj0iZGQxNDQ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wLjg2N1oiPjxWYXJpYWJsZXM+PE51bWVyaWNWYXJpYWJsZSB2YXJuYW1lPSJiaTE2MjIiIGxhYmVsPSJDdXQgT2ZmIERhdGUiIHJlZj0iYmkxNjIyIiBjb2x1bW49ImMwIiBmb3JtYXQ9IkRETU1ZWTgiIHVzYWdlPSJjYXRlZ29yaWNhbCIvPjxTdHJpbmdWYXJpYWJsZSB2YXJuYW1lPSJiaTE0NjUiIGxhYmVsPSJMb2FuIEJ1Y2tldHMiIHJlZj0iYmkxNDY1IiBjb2x1bW49ImMxIiBzb3J0T249ImN1c3RvbSIgY3VzdG9tU29ydD0iY3MxNTE2Ii8+PE51bWVyaWNWYXJpYWJsZSB2YXJuYW1lPSJiaTE2MzAiIGxhYmVsPSJBdmVyYWdlIE5vbWluYWwgKDAwMHMpIiByZWY9ImJpMTYzMCIgY29sdW1uPSJjMiIgZm9ybWF0PSJDT01NQTEyLiIgdXNhZ2U9InF1YW50aXRhdGl2ZSIgZGVmaW5lZEFnZ3JlZ2F0aW9uPSJhdmVyYWdlIi8+PE51bWVyaWNWYXJpYWJsZSB2YXJuYW1lPSJiaTE0NzIiIGxhYmVsPSJOb21pbmFsIChtbikiIHJlZj0iYmkxNDcyIiBjb2x1bW49ImMzIiBmb3JtYXQ9IkNPTU1BMTIuIiB1c2FnZT0icXVhbnRpdGF0aXZlIiBkZWZpbmVkQWdncmVnYXRpb249InN1bSIvPjxOdW1lcmljVmFyaWFibGUgdmFybmFtZT0iYmkxNDc3IiBsYWJlbD0iTnVtYmVyIG9mIE1vcnRnYWdlIExvYW5zIiByZWY9ImJpMTQ3NyIgY29sdW1uPSJjNCIgZm9ybWF0PSJDT01NQTEyLiIgdXNhZ2U9InF1YW50aXRhdGl2ZSIvPjxOdW1lcmljVmFyaWFibGUgdmFybmFtZT0iYmkxNzgxIiBsYWJlbD0iJSBvZiBUb3RhbCBBc3NldHMiIHJlZj0iYmkxNzgxIiBjb2x1bW49ImM1IiBmb3JtYXQ9IlBFUkNFTlQxMi4yIiB1c2FnZT0icXVhbnRpdGF0aXZlIi8+PE51bWVyaWNWYXJpYWJsZSB2YXJuYW1lPSJiaTE1MTEiIGxhYmVsPSIlIE51bWJlciBvZiBMb2FucyIgcmVmPSJiaTE1MTE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ciIGF2YWlsYWJsZVJvd0NvdW50PSI3IiBzaXplPSI2MjQiIGRhdGFMYXlvdXQ9Im1pbmltYWwiIGdyYW5kVG90YWw9ImZhbHNlIiBpc0luZGV4ZWQ9InRydWUiIGNvbnRlbnRLZXk9IlY2V1VQUzRYM1BRS09EQkRaNjZCSFBINko0RVlWRjdVIj48IVtDREFUQVsyMjczNS4wLC0xMDAsMTU5Ljc2MTY3NTIxMzE1ODksMTQzNTguMTAxMjc0NzU3MDE1LDg5ODcyLjAsMS4wLDEuMAoyMjczNS4wLDAsNTAuMDMxNzQzNjgwNzY3ODEsMjA5OC45ODE3NDI2MzkyNDgsNDE5NTMuMCwwLjE0NjE4Nzk3NDQ3MzMwMDkyLDAuNDY2ODA4MzQ5NjUyODM5NTcKMjI3MzUuMCwyLDE3NS43NTEzNjQyNjc2MDY0NSw2Nzk0Ljg5OTI0NTMxNDE5NTUsMzg2NjIuMCwwLjQ3MzI0NDk3MjY2NjQyODUsMC40MzAxODk2MDI5OTA5MjA0CjIyNzM1LjAsMywzNjguNTMzNTk2MDk0OTk5MDQsMjQwOS44NDExODQ4NjUyMDA0LDY1MzkuMCwwLjE2NzgzODQzMDYzNTgwNzIyLDAuMDcyNzU5MDM1MDcyMTAyNTUKMjI3MzUuMCw1LDY2MC45NzU2ODE3NzU4MTg5LDEyNjMuNzg1NTAzNTU1MzY2LDE5MTIuMCwwLjA4ODAxODk4NTE5NjY4NjY5LDAuMDIxMjc0NzAxNzk4MTEyODcKMjI3MzUuMCwxLDE4ODIuMDc0MzYwNjc0OTkwNCwxNDMwLjM3NjUxNDExMjk5MzYsNzYwLjAsMC4wOTk2MjE1NjQ2MzAzOTcxNSwwLjAwODQ1NjQ3MTQyNjAyODEzCjIyNzM1LjAsNCw3ODMwLjgwNjE3OTc4MjYwODUsMzYwLjIxNzA4NDI3LDQ2LjAsMC4wMjUwODgwNzIzOTczNzg3NCw1LjExODM5MDU5OTk2NDM5NEUtNApdXT48L0RhdGE+PFN0cmluZ1RhYmxlIGZvcm1hdD0iQ1NWIiByb3dDb3VudD0iNiIgc2l6ZT0iMTI4IiBjb250ZW50S2V5PSJQTFkyQzRXVDNLSlFQUkRGQzIyWE5WVkw0QVVWSEtXTSI+PCFbQ0RBVEFbIj4wIC0gPD0xMDAsMDAwIgoiPjEsMDAwLDAwMCAtIDw9NSwwMDAsMDAwIgoiPjEwMCwwMDAgLSA8PTMwMCwwMDAiCiI+MzAwLDAwMCAtIDw9NTAwLDAwMCIKIj41LDAwMCwwMDAiCiI+NTAwLDAwMCAtIDw9MSwwMDAsMDAwIgpdXT48L1N0cmluZ1RhYmxlPjwvUmVzdWx0PlYBYWMAYwBjAGMBYwBjAGMAVgFhYwAAAABjAGMAXUVORF9SQys=</data>
</ReportState>
</file>

<file path=customXml/item7.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NzM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3MzQiIGJhc2U9ImJpMjkiLz4KICAgICAgICAgICAgICAgIDxSZWxhdGlvbmFsRGF0YUl0ZW0gbmFtZT0iYmk2NzM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cz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3Mz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Rl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tIOKJpCAyNCBtb250aHMnLGNvbmQobHQoJHtiaTg3NSxyYXd9LDM2KSwn4omlIDI0LSDiiaQgMzYgbW9udGhzJyxjb25kKGx0KCR7Ymk4NzUscmF3fSw2MCksJ+KJpSAzNi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c0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Mj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z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M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c0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NzQ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c0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3NT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NzM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3Nj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z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M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3Mz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y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NzY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Mz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NzU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NzQ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NzQ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NzU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NzU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NzU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NzU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NzU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NzM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NzM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NzM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c1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c0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c0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c0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c0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c1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3Nj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3NT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NzY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c2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3Nj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NzY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c2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3Nj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NzY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c3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c3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c3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c3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c3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c4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c3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c3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c3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c4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3Nz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3Nz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3OD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3OD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3OD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3OD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3OD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3OT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3OT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Nzg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c4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3OD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c5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A3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A3VDA5OjA2OjQ2LjMzNF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Ij4KICAgICAgICAgICAgPExheW91dFN0YXRlcz4KICAgICAgICAgICAgICAgIDxTdGFja0xheW91dFN0YXRlIGNvbnRhaW5lcj0idmk3NDgiIHZpc3VhbD0idmk3MTQ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I1NTM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jAiIHZlcnRpY2FsSW5kZXg9IjAiIGhvcml6b250YWxDZWxscz0iMyIgdmVydGljYWxDZWxscz0iMCIvPgogICAgICAgICAgICA8L1RhYmxlU3RhdGU+CiAgICAgICAgICAgIDxDcm9zc3RhYlN0YXRlIGVsZW1lbnQ9InZlNDc4Ij4KICAgICAgICAgICAgICAgIDxWaXNpYmxlQ2VsbHMgaG9yaXpvbnRhbEluZGV4PSIwIiB2ZXJ0aWNhbEluZGV4PSIwIiBob3Jpem9udGFsQ2VsbHM9IjAiIHZlcnRpY2FsQ2VsbHM9IjAiLz4KICAgICAgICAgICAgPC9Dcm9zc3RhYlN0YXRlPgogICAgICAgICAgICA8Q3Jvc3N0YWJTdGF0ZSBlbGVtZW50PSJ2ZTY1OSI+CiAgICAgICAgICAgICAgICA8U2VsZWN0aW9ucz4KICAgICAgICAgICAgICAgICAgICA8U2VsZWN0aW9uIHJlc3VsdERlZmluaXRpb249ImRkMTAyMSI+YW5kKGVxKCR7Ymk2MjI5fSwyMjU1MyksZXEoJHtiaTc1MH0sJ0FTU0VUJykpPC9TZWxlY3Rpb24+CiAgICAgICAgICAgICAgICA8L1NlbGVjdGlvbnM+CiAgICAgICAgICAgICAgICA8VmlzaWJsZUNlbGxzIGhvcml6b250YWxJbmRleD0iMCIgdmVydGljYWxJbmRleD0iMCIgaG9yaXpvbnRhbENlbGxzPSIxIiB2ZXJ0aWNhbENlbGxzPSIyIi8+CiAgICAgICAgICAgIDwvQ3Jvc3N0YWJTdGF0ZT4KICAgICAgICAgICAgPENyb3NzdGFiU3RhdGUgZWxlbWVudD0idmU3MTUiPgogICAgICAgICAgICAgICAgPFNlbGVjdGlvbnM+CiAgICAgICAgICAgICAgICAgICAgPFNlbGVjdGlvbiByZXN1bHREZWZpbml0aW9uPSJkZDEwMzkiPmFuZChlcSgke2JpNzE5fSwnQVNTRVQnKSxlcSgke2JpNzIwfSwnRVVSJykpPC9TZWxlY3Rpb24+CiAgICAgICAgICAgICAgICA8L1NlbGVjdGlvbnM+CiAgICAgICAgICAgICAgICA8VmlzaWJsZUNlbGxzIGhvcml6b250YWxJbmRleD0iMCIgdmVydGljYWxJbmRleD0iMCIgaG9yaXpvbnRhbENlbGxzPSIwIiB2ZXJ0aWNhbENlbGxzPSI1Ii8+CiAgICAgICAgICAgIDwvQ3Jvc3N0YWJTdGF0ZT4KICAgICAgICAgICAgPFRhYmxlU3RhdGUgZWxlbWVudD0idmU3NDQiPgogICAgICAgICAgICAgICAgPFZpc2libGVDZWxscyBob3Jpem9udGFsSW5kZXg9IjAiIHZlcnRpY2FsSW5kZXg9IjAiIGhvcml6b250YWxDZWxscz0iMiIgdmVydGljYWxDZWxscz0iMCIvPgogICAgICAgICAgICA8L1RhYmxlU3RhdGU+CiAgICAgICAgICAgIDxDcm9zc3RhYlN0YXRlIGVsZW1lbnQ9InZlNzYyIj4KICAgICAgICAgICAgICAgIDxWaXNpYmxlQ2VsbHMgaG9yaXpvbnRhbEluZGV4PSIwIiB2ZXJ0aWNhbEluZGV4PSIwIiBob3Jpem9udGFsQ2VsbHM9IjAiIHZlcnRpY2FsQ2VsbHM9IjIiLz4KICAgICAgICAgICAgPC9Dcm9zc3RhYlN0YXRlPgogICAgICAgICAgICA8VGFibGVTdGF0ZSBlbGVtZW50PSJ2ZTg0NiI+CiAgICAgICAgICAgICAgICA8VmlzaWJsZUNlbGxzIGhvcml6b250YWxJbmRleD0iMCIgdmVydGljYWxJbmRleD0iMCIgaG9yaXpvbnRhbENlbGxzPSIx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tMSIgdmVydGljYWxJbmRleD0iLTEiIGhvcml6b250YWxDZWxscz0iMCIgdmVydGljYWxDZWxscz0iMCIvPgogICAgICAgICAgICA8L0Nyb3NzdGFiU3RhdGU+CiAgICAgICAgICAgIDxDcm9zc3RhYlN0YXRlIGVsZW1lbnQ9InZlNjUwMCI+CiAgICAgICAgICAgICAgICA8VmlzaWJsZUNlbGxzIGhvcml6b250YWxJbmRleD0iLTEiIHZlcnRpY2FsSW5kZXg9Ii0xIiBob3Jpem9udGFsQ2VsbHM9IjAiIHZlcnRpY2FsQ2VsbHM9IjAiLz4KICAgICAgICAgICAgPC9Dcm9zc3RhYlN0YXRlPgogICAgICAgICAgICA8Q3Jvc3N0YWJTdGF0ZSBlbGVtZW50PSJ2ZTY1MTkiPgogICAgICAgICAgICAgICAgPFZpc2libGVDZWxscyBob3Jpem9udGFsSW5kZXg9Ii0xIiB2ZXJ0aWNhbEluZGV4PSItMSIgaG9yaXpvbnRhbENlbGxzPSIwIiB2ZXJ0aWNhbENlbGxzPSIwIi8+CiAgICAgICAgICAgIDwvQ3Jvc3N0YWJTdGF0ZT4KICAgICAgICAgICAgPENyb3NzdGFiU3RhdGUgZWxlbWVudD0idmU2NTM4Ij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70.xml><?xml version="1.0" encoding="utf-8"?>
<ReportState xmlns="sas.reportstate">
  <data type="reportstate">Q0VDU19TVEFSVFtWAWdVBQAAAFNVAQAAAFNWAWZVAgAAAFNkVQoAAAAzMS8wMy8yMDIyZFULAAAAPjAgLSA8PTQwICVUVFUBAAAAU1YBZlUCAAAAU2RVCgAAADMxLzAzLzIwMjJkVQsAAAA+MCAtIDw9NDAgJVRUVQEAAABTVgFmVQIAAABTZFUKAAAAMzEvMDMvMjAyMmRVCwAAAD4wIC0gPD00MCAlVFRVAQAAAFNWAWZVAgAAAFNkVQoAAAAzMS8wMy8yMDIyZFULAAAAPjAgLSA8PTQwICVUVFUBAAAAU1YBZlUCAAAAU2RVCgAAADMxLzAzLzIwMjJkVQsAAAA+MCAtIDw9NDAgJVRUVF1FTkRfQ0VDUysr</data>
</ReportState>
</file>

<file path=customXml/item71.xml><?xml version="1.0" encoding="utf-8"?>
<ReportState xmlns="sas.reportstate">
  <data type="reportstate">UkNfU1RBUlRbVgVnZ1VjBAAAAFNnYwIAAABjAAAAAGRVBgAAAHZlMTQyNWRVAAAAAGMAAAAAZ5lmVQEAAABTVgFnmGRVBgAAAGJpNjkzOWRVDgAAAEFUVCBBc3NldCBUeXBlYVYBZ2MBZFULAAAAUmVzaWRlbnRpYWxjGPz//2IAAAAAAAD4f2RVCwAAAFJlc2lkZW50aWFsYwEAAABUYwgAAABhYwBnYwIAAABjAAAAAGRVBgAAAHZlMzU2OWRVAAAAAGMAAAAAZ5lmVQEAAABTVgFnmGRVBgAAAGJpNjk0MGRVEgAAAFJlZmluYW5jaW5nIE1hcmtlcmFWAWdjAWRVAgAAADcxYxj8//9iAAAAAAAA+H9kVQIAAAA3MWMBAAAAVGMIAAAAYWMAZ2MCAAAAYwAAAABkVQUAAAB2ZTcyM2RVAAAAAGMAAAAAZ5lmVQEAAABTVgFnmGRVBgAAAGJpMTgwOGRVDAAAAEN1dCBPZmYgRGF0ZWFWAWdjAGFjGPz//2IAAAAAwDPWQGRVCgAAADMxLzAzLzIwMjJjAQAAAFRjCAAAAGFjAGdjEAAAAGMCAAAAZFUGAAAAdmUxODEzZFUAAAAAYwAAAABnmWZVAgAAAFNWAWeYZFUGAAAAYmkxODA4ZFUMAAAAQ3V0IE9mZiBEYXRlZFUHAAAARERNTVlZOFYBZ2MAYWMY/P//YgAAAADAM9ZAYWMBAAAAVgFnmGRVBgAAAGJpMTkyNmRVEwAAAFVuaW5kZXhlZCBMVFYgcmFuZ2VhVgFnYwFkVQsAAAA+MCAtIDw9NDAgJWMY/P//YgAAAAAAAPh/ZFULAAAAPjAgLSA8PTQwICVjAQAAAFRjCAAAAGFjAFRWAWZVAgAAAFNkVQYAAABiaTE4MDhkVQYAAABiaTE5MjZUVgFhVgFnZFUGAAAAZGQxODEyVgFmVQgAAABTZFULAAAAPjAgLSA8PTQwICVkVQYAAAA+MTAwICVkVQwAAAA+NDAgLSA8PTUwICVkVQwAAAA+NTAgLSA8PTYwICVkVQwAAAA+NjAgLSA8PTcwICVkVQwAAAA+NzAgLSA8PTgwICVkVQwAAAA+ODAgLSA8PTkwICVkVQ0AAAA+OTAgLSA8PTEwMCAlVFYBZmdVBwAAAFNWAWfAYwAAAABkVQYAAABiaTE4MDhkVQwAAABDdXQgT2ZmIERhdGVkVQcAAABERE1NWVk4YxgAAABWAWZjVQkAAABTAAAAAMAz1kAAAAAAwDPWQAAAAADAM9ZAAAAAAMAz1kAAAAAAwDPWQAAAAADAM9ZAAAAAAMAz1kAAAAAAwDPWQAAAAADAM9ZAVFYBYWMBAAAAYgkAAABiAAAAAAAA+H9iAAAAAAAA+H9iAAAAAAAA+H9iAAAAAAAA+H9iAAAAAAAA+H9hYwBjAGMAYwFWAWfAYwEAAABkVQYAAABiaTE5MjZkVRMAAABVbmluZGV4ZWQgTFRWIHJhbmdlYWMYAAAAVgFhVgFmY1UJAAAAU5z///8AAAAAAgAAAAMAAAAEAAAABQAAAAYAAAAHAAAAAQAAAFRjAQAAAGIJAAAAYgAAAAAAAPh/YgAAAAAAAPh/YgAAAAAAAPh/YgAAAAAAAPh/YgAAAAAAAPh/YWMAYwBjAGMBVgFnwGMAAAAAZFUGAAAAYmkxODA0ZFUMAAAATm9taW5hbCAobW4pZFUIAAAAQ09NTUExMi5jAAAAAFYBZmNVCQAAAFOlPJL2DAvMQLZrcdMNJKBAgR7nPNumlkC8k+M2tSOfQHQrTkcmk5pAdgYWwlpWnEDs/xzm/2ybQFBDIry3x5NA4nIgd8ETokBUVgFhYwIAAABiCQAAAGIAAAAAAAD4f2IAAAAAAAD4f2IAAAAAAAD4f2IAAAAAAAD4f2IAAAAAAAD4f2FjAGMAYwBjAVYBZ8BjAAAAAGRVBgAAAGJpMTk2NmRVMgAAAFdBIExUViAoTE9BTiBCQUxBTkNFIC8gb3JpZ2luYWwgdmFsdWF0aW9uKSAoaW4gJSk6ZFULAAAAUEVSQ0VOVDEyLjJjGAAAAFYBZmNVCQAAAFOMRGobu3rnP37hhNjNN9I/ueL18Yi03D9bkqtxxpThPxsm1s4ow+Q/o4YYczrs5z85vYWUXkHrP3sGeLQbVu4/+a+r/kYS9T9UVgFhYwIAAABiCQAAAGIAAAAAAAD4f2IAAAAAAAD4f2IAAAAAAAD4f2IAAAAAAAD4f2IAAAAAAAD4f2FjAGMAYwBjAVYBZ8BjAAAAAGRVBgAAAGJpMTgwNWRVGAAAAE51bWJlciBvZiBNb3J0Z2FnZSBMb2Fuc2RVCAAAAENPTU1BMTIuYxgAAABWAWZjVQkAAABTAAAAAADx9UAAAAAAgLXXQAAAAAAAlMNAAAAAAAAExUAAAAAAAI7EQAAAAAAA6MJAAAAAAADfwEAAAAAAAAC3QAAAAAAAsMNAVFYBYWMCAAAAYgkAAABiAAAAAAAA+H9iAAAAAAAA+H9iAAAAAAAA+H9iAAAAAAAA+H9iAAAAAAAA+H9hYwBjAGMAYwFWAWfAYwAAAABkVQYAAABiaTE4MDZkVREAAAAlIG9mIFRvdGFsIEFzc2V0c2RVCwAAAFBFUkNFTlQxMi4yYxgAAABWAWZjVQkAAABTAAAAAAAA8D/xJIoQFGvCP8orUSwQ2bk/tKUc8T/EwT84mdFcD1O+PzZEHO32KsA/xZdY9qVLvz9vDmarMpK2PzQ7zPu4oMQ/VFYBYWMCAAAAYgkAAABiAAAAAAAA+H9iAAAAAAAA+H9iAAAAAAAA+H9iAAAAAAAA+H9iAAAAAAAA+H9hYwBjAGMAYwFWAWfAYwAAAABkVQYAAABiaTE4MDdkVREAAAAlIE51bWJlciBvZiBMb2Fuc2RVCwAAAFBFUkNFTlQxMi4yYxgAAABWAWZjVQkAAABTAAAAAAAA8D+nF4lA+EnRP4oO0WWmjbw/K1AxJlqmvj8rlB3nQfq9P7GLd9HMkrs//usmSvWauD8JDQIDnsWwP8spG2x8trw/VFYBYWMCAAAAYgkAAABiAAAAAAAA+H9iAAAAAAAA+H9iAAAAAAAA+H9iAAAAAAAA+H9iAAAAAAAA+H9hYwBjAGMAYwFUZ6BmY1UJAAAAUwABAAAAAAAAAFRWAWVjVQEAAABTAQAAAFRhVgFhYwkAAABiCQAAAGMBYwBiAAAAAAAAAABWAWFWAWFWA2dnZFUGAAAAZGQxODEyVgFhVgFmZ1UBAAAAU2dkVQoAAAAzMS8wMy8yMDIyVgFnYwBhYxj8//9iAAAAAMAz1kBkVQoAAAAzMS8wMy8yMDIyVgFmZ1UJAAAAU2dkVQsAAABNQVRDSEVTX0FMTFYBZ2MBZFULAAAATUFUQ0hFU19BTExjnP///2IAAAAAAAD4f2RVCwAAAE1BVENIRVNfQUxMVgFhYwIAAABjAVYBZmNVAQAAAFMAAAAAVFYBYVYBZmdVBQAAAFNWAWdjAGFjGPz//2KMRGobu3rnP2RVBwAAADczLDM3ICVWAWdjAGFjGPz//2KlPJL2DAvMQGRVBwAAADE0wqAzNThWAWdjAGFjGPz//2IAAAAAAPH1QGRVBwAAADg5wqA4NzJWAWdjAGFjGPz//2IAAAAAAADwP2RVCAAAADEwMCwwMCAlVgFnYwBhYxj8//9iAAAAAAAA8D9kVQgAAAAxMDAsMDAgJVRWAWFnZFULAAAAPjAgLSA8PTQwICVWAWdjAWRVCwAAAD4wIC0gPD00MCAlYwAAAABiAAAAAAAA+H9kVQsAAAA+MCAtIDw9NDAgJVYBYWMCAAAAYwFWAWZjVQEAAABTAQAAAFRWAWFWAWZnVQUAAABTVgFnYwBhYxj8//9ifuGE2M030j9kVQcAAAAyOCw0NyAlVgFnYwBhYxj8//9itmtx0w0koEBkVQYAAAAywqAwNjZWAWdjAGFjGPz//2IAAAAAgLXXQGRVBwAAADI0wqAyNzhWAWdjAGFjGPz//2LxJIoQFGvCP2RVBwAAADE0LDM5ICVWAWdjAGFjGPz//2KnF4lA+EnRP2RVBwAAADI3LDAxICVUVgFhZ2RVDAAAAD40MCAtIDw9NTAgJVYBZ2MBZFUMAAAAPjQwIC0gPD01MCAlYwIAAABiAAAAAAAA+H9kVQwAAAA+NDAgLSA8PTUwICVWAWFjAgAAAGMBVgFmY1UBAAAAUwIAAABUVgFhVgFmZ1UFAAAAU1YBZ2MAYWMY/P//Yrni9fGItNw/ZFUHAAAANDQsODUgJVYBZ2MAYWMY/P//YoEe5zzbppZAZFUGAAAAMcKgNDUwVgFnYwBhYxj8//9iAAAAAACUw0BkVQcAAAAxMMKgMDI0VgFnYwBhYxj8//9iyitRLBDZuT9kVQcAAAAxMCwxMCAlVgFnYwBhYxj8//9iig7RZaaNvD9kVQcAAAAxMSwxNSAlVFYBYWdkVQwAAAA+NTAgLSA8PTYwICVWAWdjAWRVDAAAAD41MCAtIDw9NjAgJWMDAAAAYgAAAAAAAPh/ZFUMAAAAPjUwIC0gPD02MCAlVgFhYwIAAABjAVYBZmNVAQAAAFMDAAAAVFYBYVYBZmdVBQAAAFNWAWdjAGFjGPz//2JbkqtxxpThP2RVBwAAADU0LDk0ICVWAWdjAGFjGPz//2K8k+M2tSOfQGRVBgAAADHCoDk5M1YBZ2MAYWMY/P//YgAAAAAABMVAZFUHAAAAMTDCoDc2MFYBZ2MAYWMY/P//YrSlHPE/xME/ZFUHAAAAMTMsODggJVYBZ2MAYWMY/P//YitQMSZapr4/ZFUHAAAAMTEsOTcgJVRWAWFnZFUMAAAAPjYwIC0gPD03MCAlVgFnYwFkVQwAAAA+NjAgLSA8PTcwICVjBAAAAGIAAAAAAAD4f2RVDAAAAD42MCAtIDw9NzAgJVYBYWMCAAAAYwFWAWZjVQEAAABTBAAAAFRWAWFWAWZnVQUAAABTVgFnYwBhYxj8//9iGybWzijD5D9kVQcAAAA2NCw4OCAlVgFnYwBhYxj8//9idCtORyaTmkBkVQYAAAAxwqA3MDFWAWdjAGFjGPz//2IAAAAAAI7EQGRVBwAAADEwwqA1MjRWAWdjAGFjGPz//2I4mdFcD1O+P2RVBwAAADExLDg1ICVWAWdjAGFjGPz//2IrlB3nQfq9P2RVBwAAADExLDcxICVUVgFhZ2RVDAAAAD43MCAtIDw9ODAgJVYBZ2MBZFUMAAAAPjcwIC0gPD04MCAlYwUAAABiAAAAAAAA+H9kVQwAAAA+NzAgLSA8PTgwICVWAWFjAgAAAGMBVgFmY1UBAAAAUwUAAABUVgFhVgFmZ1UFAAAAU1YBZ2MAYWMY/P//YqOGGHM67Oc/ZFUHAAAANzQsNzYgJVYBZ2MAYWMY/P//YnYGFsJaVpxAZFUGAAAAMcKgODE0VgFnYwBhYxj8//9iAAAAAADowkBkVQYAAAA5wqA2ODBWAWdjAGFjGPz//2I2RBzt9irAP2RVBwAAADEyLDYzICVWAWdjAGFjGPz//2Kxi3fRzJK7P2RVBwAAADEwLDc3ICVUVgFhZ2RVDAAAAD44MCAtIDw9OTAgJVYBZ2MBZFUMAAAAPjgwIC0gPD05MCAlYwYAAABiAAAAAAAA+H9kVQwAAAA+ODAgLSA8PTkwICVWAWFjAgAAAGMBVgFmY1UBAAAAUwYAAABUVgFhVgFmZ1UFAAAAU1YBZ2MAYWMY/P//Yjm9hZReQes/ZFUHAAAAODUsMTcgJVYBZ2MAYWMY/P//Yuz/HOb/bJtAZFUGAAAAMcKgNzU1VgFnYwBhYxj8//9iAAAAAADfwEBkVQYAAAA4wqA2MzhWAWdjAGFjGPz//2LFl1j2pUu/P2RVBwAAADEyLDIyICVWAWdjAGFjGPz//2L+6yZK9Zq4P2RVBgAAADksNjEgJVRWAWFnZFUNAAAAPjkwIC0gPD0xMDAgJVYBZ2MBZFUNAAAAPjkwIC0gPD0xMDAgJWMHAAAAYgAAAAAAAPh/ZFUNAAAAPjkwIC0gPD0xMDAgJVYBYWMCAAAAYwFWAWZjVQEAAABTBwAAAFRWAWFWAWZnVQUAAABTVgFnYwBhYxj8//9iewZ4tBtW7j9kVQcAAAA5NCw4MCAlVgFnYwBhYxj8//9iUEMivLfHk0BkVQYAAAAxwqAyNjZWAWdjAGFjGPz//2IAAAAAAAC3QGRVBgAAADXCoDg4OFYBZ2MAYWMY/P//Ym8OZqsykrY/ZFUGAAAAOCw4MiAlVgFnYwBhYxj8//9iCQ0CA57FsD9kVQYAAAA2LDU1ICVUVgFhZ2RVBgAAAD4xMDAgJVYBZ2MBZFUGAAAAPjEwMCAlYwEAAABiAAAAAAAA+H9kVQYAAAA+MTAwICVWAWFjAgAAAGMBVgFmY1UBAAAAUwgAAABUVgFhVgFmZ1UFAAAAU1YBZ2MAYWMY/P//Yvmvq/5GEvU/ZFUIAAAAMTMxLDcwICVWAWdjAGFjGPz//2LiciB3wROiQGRVBgAAADLCoDMxNFYBZ2MAYWMY/P//YgAAAAAAsMNAZFUHAAAAMTDCoDA4MFYBZ2MAYWMY/P//YjQ7zPu4oMQ/ZFUHAAAAMTYsMTIgJVYBZ2MAYWMY/P//YsspG2x8trw/ZFUHAAAAMTEsMjIgJVRWAWFUYwEAAABjAVYBYVYBYVYBYVYBYVRjAAAAAGMBVgFhVgFhVgFhVgFhVgFmZ1UBAAAAU2dkVRcAAABkZWZhdWx0Um93QXhpc0hpZXJhcmNoeWRVEAAAAFplaWxlbmhpZXJhcmNoaWVWAWZnVQIAAABTZ2RVBgAAAGJpMTgwOGRVDAAAAEN1dCBPZmYgRGF0ZWRVBwAAAERETU1ZWThjAAAAAGMBVgFhVgFhZ2RVBgAAAGJpMTkyNmRVEwAAAFVuaW5kZXhlZCBMVFYgcmFuZ2VhYwEAAABjAVYBYVYBYVRjAAAAAGdkVQQAAAByb290VgFhVgFmZ1UBAAAAU2dkVQoAAAAzMS8wMy8yMDIyVgFnYwBhYxj8//9iAAAAAMAz1kBkVQoAAAAzMS8wMy8yMDIy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nZFUEAAAAcm9vdFYBYVYBZmdVAQAAAFNnZFUKAAAAMzEvMDMvMjAyMlYBZ2MAYWMY/P//YgAAAADAM9ZAZFUKAAAAMzEvMDMvMjAyMl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YwFUYwFjAGMAYgAAAAAAAAAAVgFmVQUAAABTZFUGAAAAYmkxOTY2ZFUGAAAAYmkxODA0ZFUGAAAAYmkxODA1ZFUGAAAAYmkxODA2ZFUGAAAAYmkxODA3VGMAYwBjAGFjQgUCAFYBYWRVdQsAADxSZXN1bHQgcmVmPSJkZDE4MTI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QtMTRUMTE6NDY6NDAuODY3WiI+PFZhcmlhYmxlcz48TnVtZXJpY1ZhcmlhYmxlIHZhcm5hbWU9ImJpMTgwOCIgbGFiZWw9IkN1dCBPZmYgRGF0ZSIgcmVmPSJiaTE4MDgiIGNvbHVtbj0iYzAiIGZvcm1hdD0iRERNTVlZOCIgdXNhZ2U9ImNhdGVnb3JpY2FsIi8+PFN0cmluZ1ZhcmlhYmxlIHZhcm5hbWU9ImJpMTkyNiIgbGFiZWw9IlVuaW5kZXhlZCBMVFYgcmFuZ2UiIHJlZj0iYmkxOTI2IiBjb2x1bW49ImMxIiBzb3J0T249ImN1c3RvbSIgY3VzdG9tU29ydD0iY3MxODY2Ii8+PE51bWVyaWNWYXJpYWJsZSB2YXJuYW1lPSJiaTE4MDQiIGxhYmVsPSJOb21pbmFsIChtbikiIHJlZj0iYmkxODA0IiBjb2x1bW49ImMyIiBmb3JtYXQ9IkNPTU1BMTIuIiB1c2FnZT0icXVhbnRpdGF0aXZlIiBkZWZpbmVkQWdncmVnYXRpb249InN1bSIvPjxOdW1lcmljVmFyaWFibGUgdmFybmFtZT0iYmkxOTY2IiBsYWJlbD0iV0EgTFRWIChMT0FOIEJBTEFOQ0UgLyBvcmlnaW5hbCB2YWx1YXRpb24pIChpbiAlKToiIHJlZj0iYmkxOTY2IiBjb2x1bW49ImMzIiBmb3JtYXQ9IlBFUkNFTlQxMi4yIiB1c2FnZT0icXVhbnRpdGF0aXZlIi8+PE51bWVyaWNWYXJpYWJsZSB2YXJuYW1lPSJiaTE4MDUiIGxhYmVsPSJOdW1iZXIgb2YgTW9ydGdhZ2UgTG9hbnMiIHJlZj0iYmkxODA1IiBjb2x1bW49ImM0IiBmb3JtYXQ9IkNPTU1BMTIuIiB1c2FnZT0icXVhbnRpdGF0aXZlIi8+PE51bWVyaWNWYXJpYWJsZSB2YXJuYW1lPSJiaTE4MDYiIGxhYmVsPSIlIG9mIFRvdGFsIEFzc2V0cyIgcmVmPSJiaTE4MDYiIGNvbHVtbj0iYzUiIGZvcm1hdD0iUEVSQ0VOVDEyLjIiIHVzYWdlPSJxdWFudGl0YXRpdmUiLz48TnVtZXJpY1ZhcmlhYmxlIHZhcm5hbWU9ImJpMTgwNyIgbGFiZWw9IiUgTnVtYmVyIG9mIExvYW5zIiByZWY9ImJpMTgwNyIgY29sdW1uPSJjN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OSIgYXZhaWxhYmxlUm93Q291bnQ9IjkiIHNpemU9IjgyNyIgZGF0YUxheW91dD0ibWluaW1hbCIgZ3JhbmRUb3RhbD0iZmFsc2UiIGlzSW5kZXhlZD0idHJ1ZSIgY29udGVudEtleT0iSldYV1I1VEE2N1NHR0ZFVFBSV1JLR0hZVlFITjVCWjUiPjwhW0NEQVRBWzIyNzM1LjAsLTEwMCwxNDM1OC4xMDEyNzQ3NTcwMTUsMC43MzM3MzE3OTc3MzgyMDI3LDg5ODcyLjAsMS4wLDEuMAoyMjczNS4wLDAsMjA2Ni4wMjcwMDM4MDc0NDc3LDAuMjg0NjU2MDExMDUxNTU5NiwyNDI3OC4wLDAuMTQzODkyNzcyNzQ3MDI5NjMsMC4yNzAxMzk3NTQzMTcyNTEyCjIyNzM1LjAsMiwxNDQ5LjcxNDA5OTUxMzI3OTcsMC40NDg1MTg5NzgzOTUwMjUsMTAwMjQuMCwwLjEwMDk2ODM3MTIxOTI1MTg3LDAuMTExNTM2NDA3MzM0ODc2MjcKMjI3MzUuMCwzLDE5OTIuOTI2OTY3MTk3MzE1MiwwLjU0OTQxMTAzMTczNDU3NDUsMTA3NjAuMCwwLjEzODgwMTU2Nzc3NDIyMTA0LDAuMTE5NzI1ODMyMjk0ODE5MwoyMjczNS4wLDQsMTcwMC43ODczODEzODMzMjU3LDAuNjQ4ODIzMTY5Njg2ODY2OCwxMDUyNC4wLDAuMTE4NDU0ODk1MTcyOTA3MDgsMC4xMTcwOTk4NzUzNzgzMTU4MwoyMjczNS4wLDUsMTgxMy41ODg2MzEwMDQ0NzEyLDAuNzQ3NTg2NDY0Njg3ODE3NSw5NjgwLjAsMC4xMjYzMTExNzQxNzk2MjA5NiwwLjEwNzcwODc0MTMyMDk4OTg2CjIyNzM1LjAsNiwxNzU1LjI0OTkwMTI1MDAwMDIsMC44NTE3Mjk2Njk2NDk5MzM2LDg2MzguMCwwLjEyMjI0ODA1MTMwMjk4ODUsMC4wOTYxMTQ0NzM5MTg0NjE4MQoyMjczNS4wLDcsMTI2NS45Mjk0Mjg2MTExNDM1LDAuOTQ4MDExMjU3NjI3Njk3NCw1ODg4LjAsMC4wODgxNjgzMDMzNDIyMjM1NywwLjA2NTUxNTM5OTY3OTU0NDI0CjIyNzM1LjAsMSwyMzEzLjg3Nzg2MTk4OTk5NzcsMS4zMTY5NjIyMzcxNzQyNjQ2LDEwMDgwLjAsMC4xNjExNTQ4NjQyNjE3NTQ5NiwwLjExMjE1OTUxNTc1NTc0MTUKXV0+PC9EYXRhPjxTdHJpbmdUYWJsZSBmb3JtYXQ9IkNTViIgcm93Q291bnQ9IjgiIHNpemU9IjExNCIgY29udGVudEtleT0iUUpHU0haSVBETFVNSlNJVU1QVEZKTVJHVDVXR1VaM1UiPjwhW0NEQVRBWyI+MCAtIDw9NDAgJSIKIj4xMDAgJSIKIj40MCAtIDw9NTAgJSIKIj41MCAtIDw9NjAgJSIKIj42MCAtIDw9NzAgJSIKIj43MCAtIDw9ODAgJSIKIj44MCAtIDw9OTAgJSIKIj45MCAtIDw9MTAwICUiCl1dPjwvU3RyaW5nVGFibGU+PC9SZXN1bHQ+VgFhYwBjAGMAYwFjAGMAYwBWAWFjAAAAAGMAYwBdRU5EX1JDKw==</data>
</ReportState>
</file>

<file path=customXml/item72.xml><?xml version="1.0" encoding="utf-8"?>
<ReportState xmlns="sas.reportstate">
  <data type="reportstate">Q0VDU19TVEFSVFtWAWdVBQAAAFNVAQAAAFNWAWZVAgAAAFNkVQoAAAAzMS8wMy8yMDIyZFULAAAAPjAgLSA8PTQwICVUVFUBAAAAU1YBZlUCAAAAU2RVCgAAADMxLzAzLzIwMjJkVQsAAAA+MCAtIDw9NDAgJVRUVQEAAABTVgFmVQIAAABTZFUKAAAAMzEvMDMvMjAyMmRVCwAAAD4wIC0gPD00MCAlVFRVAQAAAFNWAWZVAgAAAFNkVQoAAAAzMS8wMy8yMDIyZFULAAAAPjAgLSA8PTQwICVUVFUBAAAAU1YBZlUCAAAAU2RVCgAAADMxLzAzLzIwMjJkVQsAAAA+MCAtIDw9NDAgJVRUVF1FTkRfQ0VDUysr</data>
</ReportState>
</file>

<file path=customXml/item73.xml><?xml version="1.0" encoding="utf-8"?>
<ReportState xmlns="sas.reportstate">
  <data type="reportstate">UkNfU1RBUlRbVgVnZ1VjBAAAAFNnYwIAAABjAAAAAGRVBgAAAHZlMTQyNWRVAAAAAGMAAAAAZ5lmVQEAAABTVgFnmGRVBgAAAGJpNjk0MWRVDgAAAEFUVCBBc3NldCBUeXBlYVYBZ2MBZFULAAAAUmVzaWRlbnRpYWxjGPz//2IAAAAAAAD4f2RVCwAAAFJlc2lkZW50aWFsYwEAAABUYwgAAABhYwBnYwIAAABjAAAAAGRVBgAAAHZlMzU2OWRVAAAAAGMAAAAAZ5lmVQEAAABTVgFnmGRVBgAAAGJpNjk0MmRVEgAAAFJlZmluYW5jaW5nIE1hcmtlcmFWAWdjAWRVAgAAADcxYxj8//9iAAAAAAAA+H9kVQIAAAA3MWMBAAAAVGMIAAAAYWMAZ2MCAAAAYwAAAABkVQUAAAB2ZTcyM2RVAAAAAGMAAAAAZ5lmVQEAAABTVgFnmGRVBgAAAGJpMTkzNmRVDAAAAEN1dCBPZmYgRGF0ZWFWAWdjAGFjGPz//2IAAAAAwDPWQGRVCgAAADMxLzAzLzIwMjJjAQAAAFRjCAAAAGFjAGdjEAAAAGMCAAAAZFUGAAAAdmUxOTQxZFUAAAAAYwAAAABnmWZVAgAAAFNWAWeYZFUGAAAAYmkxOTM2ZFUMAAAAQ3V0IE9mZiBEYXRlZFUHAAAARERNTVlZOFYBZ2MAYWMY/P//YgAAAADAM9ZAYWMBAAAAVgFnmGRVBgAAAGJpMTk1NmRVEQAAAEluZGV4ZWQgTFRWIHJhbmdlYVYBZ2MBZFULAAAAPjAgLSA8PTQwICVjGPz//2IAAAAAAAD4f2RVCwAAAD4wIC0gPD00MCAlYwEAAABUYwgAAABhYwBUVgFmVQIAAABTZFUGAAAAYmkxOTM2ZFUGAAAAYmkxOTU2VFYBYVYBZ2RVBgAAAGRkMTk0MFYBZlUIAAAAU2RVCwAAAD4wIC0gPD00MCAlZFUGAAAAPjEwMCAlZFUMAAAAPjQwIC0gPD01MCAlZFUMAAAAPjUwIC0gPD02MCAlZFUMAAAAPjYwIC0gPD03MCAlZFUMAAAAPjcwIC0gPD04MCAlZFUMAAAAPjgwIC0gPD05MCAlZFUNAAAAPjkwIC0gPD0xMDAgJVRWAWZnVQcAAABTVgFnwGMAAAAAZFUGAAAAYmkxOTM2ZFUMAAAAQ3V0IE9mZiBEYXRlZFUHAAAARERNTVlZOGMYAAAAVgFmY1UJAAAAUwAAAADAM9ZAAAAAAMAz1kAAAAAAwDPWQAAAAADAM9ZAAAAAAMAz1kAAAAAAwDPWQAAAAADAM9ZAAAAAAMAz1kAAAAAAwDPWQFRWAWFjAQAAAGIJAAAAYgAAAAAAAPh/YgAAAAAAAPh/YgAAAAAAAPh/YgAAAAAAAPh/YgAAAAAAAPh/YWMAYwBjAGMBVgFnwGMBAAAAZFUGAAAAYmkxOTU2ZFURAAAASW5kZXhlZCBMVFYgcmFuZ2VhYxgAAABWAWFWAWZjVQkAAABTnP///wAAAAACAAAAAwAAAAQAAAAFAAAABgAAAAcAAAABAAAAVGMBAAAAYgkAAABiAAAAAAAA+H9iAAAAAAAA+H9iAAAAAAAA+H9iAAAAAAAA+H9iAAAAAAAA+H9hYwBjAGMAYwFWAWfAYwAAAABkVQYAAABiaTE5MzJkVQwAAABOb21pbmFsIChtbilkVQgAAABDT01NQTEyLmMAAAAAVgFmY1UJAAAAU6U8kvYMC8xAxoNxQ9EfpEDJ8MH8Ou+aQJBFumm3+qBAlriAZewynUDyFkEz0veaQIUbXN8QUZhARnlypJY9kECm/OdAtXqaQFRWAWFjAgAAAGIJAAAAYgAAAAAAAPh/YgAAAAAAAPh/YgAAAAAAAPh/YgAAAAAAAPh/YgAAAAAAAPh/YWMAYwBjAGMBVgFnwGMAAAAAZFUGAAAAYmkxOTYxZFU5AAAAV0EgSW5kZXhlZCBMVFYgKExPQU4gQkFMQU5DRSAvIElOREVYRUQgdmFsdWF0aW9uKSAoaW4gJSk6ZFULAAAAUEVSQ0VOVDEyLjJjGAAAAFYBZmNVCQAAAFO8Gv9SM63lPyaNjcEF9tE/84yYIynD3D92bFheq4bhP9qPeDBKz+Q/hfDTpg7p5z9M3LjoqCTrP+ualxoVTe4/hTRB9WoL9T9UVgFhYwIAAABiCQAAAGIAAAAAAAD4f2IAAAAAAAD4f2IAAAAAAAD4f2IAAAAAAAD4f2IAAAAAAAD4f2FjAGMAYwBjAVYBZ8BjAAAAAGRVBgAAAGJpMTkzM2RVGAAAAE51bWJlciBvZiBNb3J0Z2FnZSBMb2Fuc2RVCAAAAENPTU1BMTIuYxgAAABWAWZjVQkAAABTAAAAAADx9UAAAAAAAMrcQAAAAAAAScZAAAAAAAByxkAAAAAAAJPEQAAAAACAgcBAAAAAAACHu0AAAAAAAJKxQAAAAAAAMLtAVFYBYWMCAAAAYgkAAABiAAAAAAAA+H9iAAAAAAAA+H9iAAAAAAAA+H9iAAAAAAAA+H9iAAAAAAAA+H9hYwBjAGMAYwFWAWfAYwAAAABkVQYAAABiaTE5MzRkVREAAAAlIG9mIFRvdGFsIEFzc2V0c2RVCwAAAFBFUkNFTlQxMi4yYxgAAABWAWZjVQkAAABTAAAAAAAA8D9/4290uvbGP/4n4yEivL4/NOeKfQdgwz+FZKNWz6jAP+cJUqbvxb4/RL859Gi/uz9/r2M2N4iyPxQA8XsrN74/VFYBYWMCAAAAYgkAAABiAAAAAAAA+H9iAAAAAAAA+H9iAAAAAAAA+H9iAAAAAAAA+H9iAAAAAAAA+H9hYwBjAGMAYwFWAWfAYwAAAABkVQYAAABiaTE5MzVkVREAAAAlIE51bWJlciBvZiBMb2Fuc2RVCwAAAFBFUkNFTlQxMi4yYxgAAABWAWZjVQkAAABTAAAAAAAA8D9ypwZOUP7UP4uYvcArQMA/EZGhlxFewD9Sq2GxjAG+P9cHlFCYErg/0e4I/MYStD+n9RJgBKCpPzHyHulV07M/VFYBYWMCAAAAYgkAAABiAAAAAAAA+H9iAAAAAAAA+H9iAAAAAAAA+H9iAAAAAAAA+H9iAAAAAAAA+H9hYwBjAGMAYwFUZ6BmY1UJAAAAUwABAAAAAAAAAFRWAWVjVQEAAABTAQAAAFRhVgFhYwkAAABiCQAAAGMBYwBiAAAAAAAAAABWAWFWAWFWA2dnZFUGAAAAZGQxOTQwVgFhVgFmZ1UBAAAAU2dkVQoAAAAzMS8wMy8yMDIyVgFnYwBhYxj8//9iAAAAAMAz1kBkVQoAAAAzMS8wMy8yMDIyVgFmZ1UJAAAAU2dkVQsAAABNQVRDSEVTX0FMTFYBZ2MBZFULAAAATUFUQ0hFU19BTExjnP///2IAAAAAAAD4f2RVCwAAAE1BVENIRVNfQUxMVgFhYwIAAABjAVYBZmNVAQAAAFMAAAAAVFYBYVYBZmdVBQAAAFNWAWdjAGFjGPz//2K8Gv9SM63lP2RVBwAAADY3LDc0ICVWAWdjAGFjGPz//2KlPJL2DAvMQGRVBwAAADE0wqAzNThWAWdjAGFjGPz//2IAAAAAAPH1QGRVBwAAADg5wqA4NzJWAWdjAGFjGPz//2IAAAAAAADwP2RVCAAAADEwMCwwMCAlVgFnYwBhYxj8//9iAAAAAAAA8D9kVQgAAAAxMDAsMDAgJVRWAWFnZFULAAAAPjAgLSA8PTQwICVWAWdjAWRVCwAAAD4wIC0gPD00MCAlYwAAAABiAAAAAAAA+H9kVQsAAAA+MCAtIDw9NDAgJVYBYWMCAAAAYwFWAWZjVQEAAABTAQAAAFRWAWFWAWZnVQUAAABTVgFnYwBhYxj8//9iJo2NwQX20T9kVQcAAAAyOCwwNiAlVgFnYwBhYxj8//9ixoNxQ9EfpEBkVQYAAAAywqA1NzZWAWdjAGFjGPz//2IAAAAAAMrcQGRVBwAAADI5wqA0ODBWAWdjAGFjGPz//2J/4290uvbGP2RVBwAAADE3LDk0ICVWAWdjAGFjGPz//2JypwZOUP7UP2RVBwAAADMyLDgwICVUVgFhZ2RVDAAAAD40MCAtIDw9NTAgJVYBZ2MBZFUMAAAAPjQwIC0gPD01MCAlYwIAAABiAAAAAAAA+H9kVQwAAAA+NDAgLSA8PTUwICVWAWFjAgAAAGMBVgFmY1UBAAAAUwIAAABUVgFhVgFmZ1UFAAAAU1YBZ2MAYWMY/P//YvOMmCMpw9w/ZFUHAAAANDQsOTQgJVYBZ2MAYWMY/P//Ysnwwfw675pAZFUGAAAAMcKgNzI0VgFnYwBhYxj8//9iAAAAAABJxkBkVQcAAAAxMcKgNDEwVgFnYwBhYxj8//9i/ifjISK8vj9kVQcAAAAxMiwwMSAlVgFnYwBhYxj8//9ii5i9wCtAwD9kVQcAAAAxMiw3MCAlVFYBYWdkVQwAAAA+NTAgLSA8PTYwICVWAWdjAWRVDAAAAD41MCAtIDw9NjAgJWMDAAAAYgAAAAAAAPh/ZFUMAAAAPjUwIC0gPD02MCAlVgFhYwIAAABjAVYBZmNVAQAAAFMDAAAAVFYBYVYBZmdVBQAAAFNWAWdjAGFjGPz//2J2bFheq4bhP2RVBwAAADU0LDc3ICVWAWdjAGFjGPz//2KQRbppt/qgQGRVBgAAADLCoDE3M1YBZ2MAYWMY/P//YgAAAAAAcsZAZFUHAAAAMTHCoDQ5MlYBZ2MAYWMY/P//YjTnin0HYMM/ZFUHAAAAMTUsMTQgJVYBZ2MAYWMY/P//YhGRoZcRXsA/ZFUHAAAAMTIsNzkgJVRWAWFnZFUMAAAAPjYwIC0gPD03MCAlVgFnYwFkVQwAAAA+NjAgLSA8PTcwICVjBAAAAGIAAAAAAAD4f2RVDAAAAD42MCAtIDw9NzAgJVYBYWMCAAAAYwFWAWZjVQEAAABTBAAAAFRWAWFWAWZnVQUAAABTVgFnYwBhYxj8//9i2o94MErP5D9kVQcAAAA2NSwwMyAlVgFnYwBhYxj8//9ilriAZewynUBkVQYAAAAxwqA4NjlWAWdjAGFjGPz//2IAAAAAAJPEQGRVBwAAADEwwqA1MzRWAWdjAGFjGPz//2KFZKNWz6jAP2RVBwAAADEzLDAyICVWAWdjAGFjGPz//2JSq2GxjAG+P2RVBwAAADExLDcyICVUVgFhZ2RVDAAAAD43MCAtIDw9ODAgJVYBZ2MBZFUMAAAAPjcwIC0gPD04MCAlYwUAAABiAAAAAAAA+H9kVQwAAAA+NzAgLSA8PTgwICVWAWFjAgAAAGMBVgFmY1UBAAAAUwUAAABUVgFhVgFmZ1UFAAAAU1YBZ2MAYWMY/P//YoXw06YO6ec/ZFUHAAAANzQsNzIgJVYBZ2MAYWMY/P//YvIWQTPS95pAZFUGAAAAMcKgNzI2VgFnYwBhYxj8//9iAAAAAICBwEBkVQYAAAA4wqA0NTFWAWdjAGFjGPz//2LnCVKm78W+P2RVBwAAADEyLDAyICVWAWdjAGFjGPz//2LXB5RQmBK4P2RVBgAAADksNDAgJVRWAWFnZFUMAAAAPjgwIC0gPD05MCAlVgFnYwFkVQwAAAA+ODAgLSA8PTkwICVjBgAAAGIAAAAAAAD4f2RVDAAAAD44MCAtIDw9OTAgJVYBYWMCAAAAYwFWAWZjVQEAAABTBgAAAFRWAWFWAWZnVQUAAABTVgFnYwBhYxj8//9iTNy46Kgk6z9kVQcAAAA4NCw4MiAlVgFnYwBhYxj8//9ihRtc3xBRmEBkVQYAAAAxwqA1NTZWAWdjAGFjGPz//2IAAAAAAIe7QGRVBgAAADfCoDA0N1YBZ2MAYWMY/P//YkS/OfRov7s/ZFUHAAAAMTAsODQgJVYBZ2MAYWMY/P//YtHuCPzGErQ/ZFUGAAAANyw4NCAlVFYBYWdkVQ0AAAA+OTAgLSA8PTEwMCAlVgFnYwFkVQ0AAAA+OTAgLSA8PTEwMCAlYwcAAABiAAAAAAAA+H9kVQ0AAAA+OTAgLSA8PTEwMCAlVgFhYwIAAABjAVYBZmNVAQAAAFMHAAAAVFYBYVYBZmdVBQAAAFNWAWdjAGFjGPz//2LrmpcaFU3uP2RVBwAAADk0LDY5ICVWAWdjAGFjGPz//2JGeXKklj2QQGRVBgAAADHCoDAzOVYBZ2MAYWMY/P//YgAAAAAAkrFAZFUGAAAANMKgNDk4VgFnYwBhYxj8//9if69jNjeIsj9kVQYAAAA3LDI0ICVWAWdjAGFjGPz//2Kn9RJgBKCpP2RVBgAAADUsMDAgJVRWAWFnZFUGAAAAPjEwMCAlVgFnYwFkVQYAAAA+MTAwICVjAQAAAGIAAAAAAAD4f2RVBgAAAD4xMDAgJVYBYWMCAAAAYwFWAWZjVQEAAABTCAAAAFRWAWFWAWZnVQUAAABTVgFnYwBhYxj8//9ihTRB9WoL9T9kVQgAAAAxMzEsNTMgJVYBZ2MAYWMY/P//Yqb850C1eppAZFUGAAAAMcKgNjk1VgFnYwBhYxj8//9iAAAAAAAwu0BkVQYAAAA2wqA5NjBWAWdjAGFjGPz//2IUAPF7Kze+P2RVBwAAADExLDgwICVWAWdjAGFjGPz//2Ix8h7pVdOzP2RVBgAAADcsNzQgJVRWAWFUYwEAAABjAVYBYVYBYVYBYVYBYVRjAAAAAGMBVgFhVgFhVgFhVgFhVgFmZ1UBAAAAU2dkVRcAAABkZWZhdWx0Um93QXhpc0hpZXJhcmNoeWRVEAAAAFplaWxlbmhpZXJhcmNoaWVWAWZnVQIAAABTZ2RVBgAAAGJpMTkzNmRVDAAAAEN1dCBPZmYgRGF0ZWRVBwAAAERETU1ZWThjAAAAAGMBVgFhVgFhZ2RVBgAAAGJpMTk1NmRVEQAAAEluZGV4ZWQgTFRWIHJhbmdlYWMBAAAAYwFWAWFWAWFUYwAAAABnZFUEAAAAcm9vdFYBYVYBZmdVAQAAAFNnZFUKAAAAMzEvMDMvMjAyMlYBZ2MAYWMY/P//YgAAAADAM9ZAZFUKAAAAMzEvMDMvMjAyMl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Z2RVBAAAAHJvb3RWAWFWAWZnVQEAAABTZ2RVCgAAADMxLzAzLzIwMjJWAWdjAGFjGPz//2IAAAAAwDPWQGRVCgAAADMxLzAzLzIwMjJ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MBVGMBYwBjAGIAAAAAAAAAAFYBZlUFAAAAU2RVBgAAAGJpMTk2MWRVBgAAAGJpMTkzMmRVBgAAAGJpMTkzM2RVBgAAAGJpMTkzNGRVBgAAAGJpMTkzNVRjAGMAYwBhY0IFAgBWAWFkVXoLAAA8UmVzdWx0IHJlZj0iZGQxOTQw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wLjg2N1oiPjxWYXJpYWJsZXM+PE51bWVyaWNWYXJpYWJsZSB2YXJuYW1lPSJiaTE5MzYiIGxhYmVsPSJDdXQgT2ZmIERhdGUiIHJlZj0iYmkxOTM2IiBjb2x1bW49ImMwIiBmb3JtYXQ9IkRETU1ZWTgiIHVzYWdlPSJjYXRlZ29yaWNhbCIvPjxTdHJpbmdWYXJpYWJsZSB2YXJuYW1lPSJiaTE5NTYiIGxhYmVsPSJJbmRleGVkIExUViByYW5nZSIgcmVmPSJiaTE5NTYiIGNvbHVtbj0iYzEiIHNvcnRPbj0iY3VzdG9tIiBjdXN0b21Tb3J0PSJjczE4MzYiLz48TnVtZXJpY1ZhcmlhYmxlIHZhcm5hbWU9ImJpMTkzMiIgbGFiZWw9Ik5vbWluYWwgKG1uKSIgcmVmPSJiaTE5MzIiIGNvbHVtbj0iYzIiIGZvcm1hdD0iQ09NTUExMi4iIHVzYWdlPSJxdWFudGl0YXRpdmUiIGRlZmluZWRBZ2dyZWdhdGlvbj0ic3VtIi8+PE51bWVyaWNWYXJpYWJsZSB2YXJuYW1lPSJiaTE5NjEiIGxhYmVsPSJXQSBJbmRleGVkIExUViAoTE9BTiBCQUxBTkNFIC8gSU5ERVhFRCB2YWx1YXRpb24pIChpbiAlKToiIHJlZj0iYmkxOTYxIiBjb2x1bW49ImMzIiBmb3JtYXQ9IlBFUkNFTlQxMi4yIiB1c2FnZT0icXVhbnRpdGF0aXZlIi8+PE51bWVyaWNWYXJpYWJsZSB2YXJuYW1lPSJiaTE5MzMiIGxhYmVsPSJOdW1iZXIgb2YgTW9ydGdhZ2UgTG9hbnMiIHJlZj0iYmkxOTMzIiBjb2x1bW49ImM0IiBmb3JtYXQ9IkNPTU1BMTIuIiB1c2FnZT0icXVhbnRpdGF0aXZlIi8+PE51bWVyaWNWYXJpYWJsZSB2YXJuYW1lPSJiaTE5MzQiIGxhYmVsPSIlIG9mIFRvdGFsIEFzc2V0cyIgcmVmPSJiaTE5MzQiIGNvbHVtbj0iYzUiIGZvcm1hdD0iUEVSQ0VOVDEyLjIiIHVzYWdlPSJxdWFudGl0YXRpdmUiLz48TnVtZXJpY1ZhcmlhYmxlIHZhcm5hbWU9ImJpMTkzNSIgbGFiZWw9IiUgTnVtYmVyIG9mIExvYW5zIiByZWY9ImJpMTkzNSIgY29sdW1uPSJjN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OSIgYXZhaWxhYmxlUm93Q291bnQ9IjkiIHNpemU9IjgyNyIgZGF0YUxheW91dD0ibWluaW1hbCIgZ3JhbmRUb3RhbD0iZmFsc2UiIGlzSW5kZXhlZD0idHJ1ZSIgY29udGVudEtleT0iSEVWUU9UR0pLM1BBVFVZVlc2SzRNVVFCMkNOUlpEVFIiPjwhW0NEQVRBWzIyNzM1LjAsLTEwMCwxNDM1OC4xMDEyNzQ3NTcwMTUsMC42NzczOTI2MzczNTA1OTk2LDg5ODcyLjAsMS4wLDEuMAoyMjczNS4wLDAsMjU3NS45MDg3MTc2Nzc0MzY1LDAuMjgwNjQxMDIwNzkwNjEzMjYsMjk0ODAuMCwwLjE3OTQwNDU1MTM2Njg0MDA1LDAuMzI4MDIyMDc1ODQxMTk2MzYKMjI3MzUuMCwyLDE3MjMuODA3NjA0ODE4NjUwNiwwLjQ0OTQxMTY2Mzc4MTc1OTA2LDExNDEwLjAsMC4xMjAwNTgxODY3OTE2ODA5OCwwLjEyNjk1ODM0MDc1MTI5MDczCjIyNzM1LjAsMywyMTczLjM1ODIyODUxMjc1NiwwLjU0NzY4OTEzNjc2MTA2MzcsMTE0OTIuMCwwLjE1MTM2ODA4MDQyNTM1MTEsMC4xMjc4NzA3NDk1MTA0MTQ4CjIyNzM1LjAsNCwxODY4LjczMDg1NTk1MjUxNjgsMC42NTAzMDM5MzA5MjEzNzc2LDEwNTM0LjAsMC4xMzAxNTE2Njk3OTIwMTcyMywwLjExNzIxMTE0NDczOTE4NDYyCjIyNzM1LjAsNSwxNzI1Ljk1NTI3MzY0NDQ3MTYsMC43NDcxOTkzNjkyNzM4NzI2LDg0NTEuMCwwLjEyMDIwNzc2NTY3OTkxNDQxLDAuMDk0MDMzNzM2ODcwMjE1NDIKMjI3MzUuMCw2LDE1NTYuMjY2NDc3MDQ5OTk5LDAuODQ4MjI1MDczMzcxMjkwMiw3MDQ3LjAsMC4xMDgzODk0MzQ0NTcxOTE5LDAuMDc4NDExNTE4NjA0MjM3MTMKMjI3MzUuMCw3LDEwMzkuMzk3MTExNjkxMTQzLDAuOTQ2OTA5NDc3MTc0NjY4OCw0NDk4LjAsMC4wNzIzOTA5ODYyMzE0ODA4NywwLjA1MDA0ODk1ODUxODc4MjI2NQoyMjczNS4wLDEsMTY5NC42NzcwMDU0MDk5OTkzLDEuMzE1Mjg3NTQ5OTk3NTIyLDY5NjAuMCwwLjExODAyOTMyNTI1NTUyMDUxLDAuMDc3NDQzNDc1MTY0Njc4NjYKXV0+PC9EYXRhPjxTdHJpbmdUYWJsZSBmb3JtYXQ9IkNTViIgcm93Q291bnQ9IjgiIHNpemU9IjExNCIgY29udGVudEtleT0iUUpHU0haSVBETFVNSlNJVU1QVEZKTVJHVDVXR1VaM1UiPjwhW0NEQVRBWyI+MCAtIDw9NDAgJSIKIj4xMDAgJSIKIj40MCAtIDw9NTAgJSIKIj41MCAtIDw9NjAgJSIKIj42MCAtIDw9NzAgJSIKIj43MCAtIDw9ODAgJSIKIj44MCAtIDw9OTAgJSIKIj45MCAtIDw9MTAwICUiCl1dPjwvU3RyaW5nVGFibGU+PC9SZXN1bHQ+VgFhYwBjAGMAYwFjAGMAYwBWAWFjAAAAAGMAYwBdRU5EX1JDKw==</data>
</ReportState>
</file>

<file path=customXml/item74.xml><?xml version="1.0" encoding="utf-8"?>
<ReportState xmlns="sas.reportstate">
  <data type="reportstate">Q0VDU19TVEFSVFtWAWdVBAAAAFNVAQAAAFNWAWZVAwAAAFNkVQoAAAAzMS8wMy8yMDIyZFULAAAAUmVzaWRlbnRpYWxkVSAAAABvL3cgQnVpbGRpbmdzIHVuZGVyIGNvbnN0cnVjdGlvblRUVQEAAABTVgFmVQMAAABTZFUKAAAAMzEvMDMvMjAyMmRVCwAAAFJlc2lkZW50aWFsZFUgAAAAby93IEJ1aWxkaW5ncyB1bmRlciBjb25zdHJ1Y3Rpb25UVFUBAAAAU1YBZlUDAAAAU2RVCgAAADMxLzAzLzIwMjJkVQsAAABSZXNpZGVudGlhbGRVIAAAAG8vdyBCdWlsZGluZ3MgdW5kZXIgY29uc3RydWN0aW9uVFRVAQAAAFNWAWZVAwAAAFNkVQoAAAAzMS8wMy8yMDIyZFULAAAAUmVzaWRlbnRpYWxkVSAAAABvL3cgQnVpbGRpbmdzIHVuZGVyIGNvbnN0cnVjdGlvblRUVF1FTkRfQ0VDUysr</data>
</ReportState>
</file>

<file path=customXml/item75.xml><?xml version="1.0" encoding="utf-8"?>
<ReportState xmlns="sas.reportstate">
  <data type="reportstate">UkNfU1RBUlRbVgVnZ1VjBAAAAFNnYwIAAABjAAAAAGRVBgAAAHZlMTQyNWRVAAAAAGMAAAAAZ5lmVQEAAABTVgFnmGRVBgAAAGJpMTk5NmRVDgAAAEFUVCBBc3NldCBUeXBlYVYBZ2MBZFULAAAAUmVzaWRlbnRpYWxjGPz//2IAAAAAAAD4f2RVCwAAAFJlc2lkZW50aWFsYwEAAABUYwgAAABhYwBnYwIAAABjAAAAAGRVBgAAAHZlMzU2OWRVAAAAAGMAAAAAZ5lmVQEAAABTVgFnmGRVBgAAAGJpNjk0M2RVEgAAAFJlZmluYW5jaW5nIE1hcmtlcmFWAWdjAWRVAgAAADcxYxj8//9iAAAAAAAA+H9kVQIAAAA3MWMBAAAAVGMIAAAAYWMAZ2MCAAAAYwAAAABkVQUAAAB2ZTcyM2RVAAAAAGMAAAAAZ5lmVQEAAABTVgFnmGRVBgAAAGJpMTk3NmRVDAAAAEN1dCBPZmYgRGF0ZWFWAWdjAGFjGPz//2IAAAAAwDPWQGRVCgAAADMxLzAzLzIwMjJjAQAAAFRjCAAAAGFjAGdjEAAAAGMCAAAAZFUGAAAAdmUxOTgxZFUAAAAAYwAAAABnmWZVAwAAAFNWAWeYZFUGAAAAYmkxOTc2ZFUMAAAAQ3V0IE9mZiBEYXRlZFUHAAAARERNTVlZOFYBZ2MAYWMY/P//YgAAAADAM9ZAYWMBAAAAVgFnmGRVBgAAAGJpMTk5NmRVDgAAAEFUVCBBc3NldCBUeXBlZFUCAAAAJC5WAWdjAWRVCwAAAFJlc2lkZW50aWFsYxj8//9iAAAAAAAA+H9kVQsAAABSZXNpZGVudGlhbGMBAAAAVgFnmGRVBgAAAGJpMzMyN2RVFAAAAEFUVCBQcm9wZXJ0eSBTdWJ0eXBlZFUCAAAAJC5WAWdjAWRVIAAAAG8vdyBCdWlsZGluZ3MgdW5kZXIgY29uc3RydWN0aW9uYxj8//9iAAAAAAAA+H9kVSAAAABvL3cgQnVpbGRpbmdzIHVuZGVyIGNvbnN0cnVjdGlvbmMBAAAAVGMIAAAAYWMAVFYBZlUDAAAAU2RVBgAAAGJpMTk3NmRVBgAAAGJpMTk5NmRVBgAAAGJpMzMyN1RWAWFWAWdkVQYAAABkZDE5ODBWAWZVBAAAAFNkVRIAAABvL3cgQnVpbGRpbmdzIGxhbmRkVSAAAABvL3cgQnVpbGRpbmdzIHVuZGVyIGNvbnN0cnVjdGlvbmRVFgAAAG8vdyBTdWJzaWRpc2VkIEhvdXNpbmdkVQsAAABSZXNpZGVudGlhbFRWAWZnVQcAAABTVgFnwGMAAAAAZFUGAAAAYmkxOTc2ZFUMAAAAQ3V0IE9mZiBEYXRlZFUHAAAARERNTVlZOGMYAAAAVgFmY1UGAAAAUwAAAADAM9ZAAAAAAMAz1kAAAAAAwDPWQAAAAADAM9ZAAAAAAMAz1kAAAAAAwDPWQFRWAWFjAQAAAGIGAAAAYgAAAAAAAPh/YgAAAAAAAPh/YgAAAAAAAPh/YgAAAAAAAPh/YgAAAAAAAPh/YWMAYwBjAGMBVgFnwGMBAAAAZFUGAAAAYmkxOTk2ZFUOAAAAQVRUIEFzc2V0IFR5cGVhYxgAAABWAWFWAWZjVQYAAABTnP///wMAAAADAAAAAwAAAAMAAAADAAAAVGMBAAAAYgYAAABiAAAAAAAA+H9iAAAAAAAA+H9iAAAAAAAA+H9iAAAAAAAA+H9iAAAAAAAA+H9hYwBjAGMAYwFWAWfAYwEAAABkVQYAAABiaTMzMjdkVRQAAABBVFQgUHJvcGVydHkgU3VidHlwZWFjGAAAAFYBYVYBZmNVBgAAAFOc////nP///wIAAAABAAAAAAAAAP////9UYwEAAABiBgAAAGIAAAAAAAD4f2IAAAAAAAD4f2IAAAAAAAD4f2IAAAAAAAD4f2IAAAAAAAD4f2FjAGMAYwBjAVYBZ8BjAAAAAGRVBgAAAGJpMTk3MmRVDAAAAE5vbWluYWwgKG1uKWRVCAAAAENPTU1BMTIuYwAAAABWAWZjVQYAAABTpTyS9gwLzEClPJL2DAvMQE83hGFM/KBAFpo9Mz0IhUCTos7cQyJkQJcaivvsKsZAVFYBYWMCAAAAYgYAAABiAAAAAAAA+H9iAAAAAAAA+H9iAAAAAAAA+H9iAAAAAAAA+H9iAAAAAAAA+H9hYwBjAGMAYwFWAWfAYwAAAABkVQYAAABiaTE5NzNkVRgAAABOdW1iZXIgb2YgTW9ydGdhZ2UgTG9hbnNkVQgAAABDT01NQTEyLmMYAAAAVgFmY1UGAAAAUwAAAAAA8fVAAAAAAADx9UAAAAAAABCmQAAAAAAAmKZAAAAAAAC8kkAAAAAA0ED0QFRWAWFjAgAAAGIGAAAAYgAAAAAAAPh/YgAAAAAAAPh/YgAAAAAAAPh/YgAAAAAAAPh/YgAAAAAAAPh/YWMAYwBjAGMBVgFnwGMAAAAAZFUGAAAAYmkxOTc0ZFURAAAAJSBvZiBUb3RhbCBBc3NldHNkVQsAAABQRVJDRU5UMTIuMmMYAAAAVgFmY1UGAAAAUwAAAAAAAPA/AAAAAAAA8D/2dDWZ1WHDP8IH/7Xx/6c/BuY7d4X5hj+ewnVopUvpP1RWAWFjAgAAAGIGAAAAYgAAAAAAAPh/YgAAAAAAAPh/YgAAAAAAAPh/YgAAAAAAAPh/YgAAAAAAAPh/YWMAYwBjAGMBVgFnwGMAAAAAZFUGAAAAYmkxOTc1ZFURAAAAJSBOdW1iZXIgb2YgTG9hbnNkVQsAAABQRVJDRU5UMTIuMmMYAAAAVgFmY1UGAAAAUwAAAAAAAPA/AAAAAAAA8D9f4Z8MmxagP9m1CmXHeaA/JvO5EKFSiz/AbqJUr4ntP1RWAWFjAgAAAGIGAAAAYgAAAAAAAPh/YgAAAAAAAPh/YgAAAAAAAPh/YgAAAAAAAPh/YgAAAAAAAPh/YWMAYwBjAGMBVGegZmNVBgAAAFMAAAABAABUVgFlY1UBAAAAUwMAAABUYVYBYWMGAAAAYgYAAABjAWMAYgAAAAAAAAAAVgFhVgFhVgNnZ2RVBgAAAGRkMTk4MFYBYVYBZmdVAQAAAFNnZFUKAAAAMzEvMDMvMjAyMlYBZ2MAYWMY/P//YgAAAADAM9ZAZFUKAAAAMzEvMDMvMjAyMlYBZmdVAgAAAFNnZFULAAAATUFUQ0hFU19BTExWAWdjAWRVCwAAAE1BVENIRVNfQUxMY5z///9iAAAAAAAA+H9kVQsAAABNQVRDSEVTX0FMTFYBZmdVAQAAAFNnZFULAAAATUFUQ0hFU19BTExWAWdjAWRVCwAAAE1BVENIRVNfQUxMY5z///9iAAAAAAAA+H9kVQsAAABNQVRDSEVTX0FMTFYBYWMDAAAAYwFWAWZjVQEAAABTAAAAAFRWAWFWAWZnVQQAAABTVgFnYwBhYxj8//9ipTyS9gwLzEBkVQcAAAAxNMKgMzU4VgFnYwBhYxj8//9iAAAAAADx9UBkVQcAAAA4OcKgODcyVgFnYwBhYxj8//9iAAAAAAAA8D9kVQgAAAAxMDAsMDAgJVYBZ2MAYWMY/P//YgAAAAAAAPA/ZFUIAAAAMTAwLDAwICVUVgFhVGMCAAAAYwFWAWFWAWFWAWFWAWFnZFULAAAAUmVzaWRlbnRpYWxWAWdjAWRVCwAAAFJlc2lkZW50aWFsYwMAAABiAAAAAAAA+H9kVQsAAABSZXNpZGVudGlhbFYBZmdVBQAAAFNnZFULAAAATUFUQ0hFU19BTExWAWdjAWRVCwAAAE1BVENIRVNfQUxMY5z///9iAAAAAAAA+H9kVQsAAABNQVRDSEVTX0FMTFYBYWMDAAAAYwFWAWZjVQEAAABTAQAAAFRWAWFWAWZnVQQAAABTVgFnYwBhYxj8//9ipTyS9gwLzEBkVQcAAAAxNMKgMzU4VgFnYwBhYxj8//9iAAAAAADx9UBkVQcAAAA4OcKgODcyVgFnYwBhYxj8//9iAAAAAAAA8D9kVQgAAAAxMDAsMDAgJVYBZ2MAYWMY/P//YgAAAAAAAPA/ZFUIAAAAMTAwLDAwICVUVgFhZ2RVFgAAAG8vdyBTdWJzaWRpc2VkIEhvdXNpbmdWAWdjAWRVFgAAAG8vdyBTdWJzaWRpc2VkIEhvdXNpbmdjAgAAAGIAAAAAAAD4f2RVFgAAAG8vdyBTdWJzaWRpc2VkIEhvdXNpbmdWAWFjAwAAAGMBVgFmY1UBAAAAUwIAAABUVgFhVgFmZ1UEAAAAU1YBZ2MAYWMY/P//Yk83hGFM/KBAZFUGAAAAMsKgMTc0VgFnYwBhYxj8//9iAAAAAAAQpkBkVQYAAAAywqA4MjRWAWdjAGFjGPz//2L2dDWZ1WHDP2RVBwAAADE1LDE0ICVWAWdjAGFjGPz//2Jf4Z8MmxagP2RVBgAAADMsMTQgJVRWAWFnZFUgAAAAby93IEJ1aWxkaW5ncyB1bmRlciBjb25zdHJ1Y3Rpb25WAWdjAWRVIAAAAG8vdyBCdWlsZGluZ3MgdW5kZXIgY29uc3RydWN0aW9uYwEAAABiAAAAAAAA+H9kVSAAAABvL3cgQnVpbGRpbmdzIHVuZGVyIGNvbnN0cnVjdGlvblYBYWMDAAAAYwFWAWZjVQEAAABTAwAAAFRWAWFWAWZnVQQAAABTVgFnYwBhYxj8//9iFpo9Mz0IhUBkVQMAAAA2NzNWAWdjAGFjGPz//2IAAAAAAJimQGRVBgAAADLCoDg5MlYBZ2MAYWMY/P//YsIH/7Xx/6c/ZFUGAAAANCw2OSAlVgFnYwBhYxj8//9i2bUKZcd5oD9kVQYAAAAzLDIyICVUVgFhZ2RVEgAAAG8vdyBCdWlsZGluZ3MgbGFuZFYBZ2MBZFUSAAAAby93IEJ1aWxkaW5ncyBsYW5kYwAAAABiAAAAAAAA+H9kVRIAAABvL3cgQnVpbGRpbmdzIGxhbmRWAWFjAwAAAGMBVgFmY1UBAAAAUwQAAABUVgFhVgFmZ1UEAAAAU1YBZ2MAYWMY/P//YpOiztxDImRAZFUDAAAAMTYxVgFnYwBhYxj8//9iAAAAAAC8kkBkVQYAAAAxwqAxOTlWAWdjAGFjGPz//2IG5jt3hfmGP2RVBgAAADEsMTIgJVYBZ2MAYWMY/P//YibzuRChUos/ZFUGAAAAMSwzMyAlVFYBYWdkVQEAAAAgVgFnYwFkVQEAAAAgY/////9iAAAAAAAA+H9kVQEAAAAgVgFhYwMAAABjAVYBZmNVAQAAAFMFAAAAVFYBYVYBZmdVBAAAAFNWAWdjAGFjGPz//2KXGor77CrGQGRVBwAAADExwqAzNTBWAWdjAGFjGPz//2IAAAAA0ED0QGRVBwAAADgywqA5NTdWAWdjAGFjGPz//2KewnVopUvpP2RVBwAAADc5LDA1ICVWAWdjAGFjGPz//2LAbqJUr4ntP2RVBwAAADkyLDMxICVUVgFhVGMCAAAAYwFWAWFWAWFWAWFWAWFUYwEAAABjAVYBYVYBYVYBYVYBYVRjAAAAAGMBVgFhVgFhVgFhVgFhVgFmZ1UBAAAAU2dkVRcAAABkZWZhdWx0Um93QXhpc0hpZXJhcmNoeWRVEAAAAFplaWxlbmhpZXJhcmNoaWVWAWZnVQMAAABTZ2RVBgAAAGJpMTk3NmRVDAAAAEN1dCBPZmYgRGF0ZWRVBwAAAERETU1ZWThjAAAAAGMBVgFhVgFhZ2RVBgAAAGJpMTk5NmRVDgAAAEFUVCBBc3NldCBUeXBlYWMBAAAAYwFWAWFWAWFnZFUGAAAAYmkzMzI3ZFUUAAAAQVRUIFByb3BlcnR5IFN1YnR5cGVhYwEAAABjAVYBYVYBYVRjAAAAAGdkVQQAAAByb290VgFhVgFmZ1UBAAAAU2dkVQoAAAAzMS8wMy8yMDIyVgFnYwBhYxj8//9iAAAAAMAz1kBkVQoAAAAzMS8wMy8yMDIyVgFmZ1UBAAAAU2dkVQsAAABSZXNpZGVudGlhbFYBZ2MBZFULAAAAUmVzaWRlbnRpYWxjAwAAAGIAAAAAAAD4f2RVCwAAAFJlc2lkZW50aWFsVgFmZ1UEAAAAU2dkVRYAAABvL3cgU3Vic2lkaXNlZCBIb3VzaW5nVgFnYwFkVRYAAABvL3cgU3Vic2lkaXNlZCBIb3VzaW5nYwIAAABiAAAAAAAA+H9kVRYAAABvL3cgU3Vic2lkaXNlZCBIb3VzaW5nVgFhYwMAAABjAVYBYVYBYVYBYVYBYWdkVSAAAABvL3cgQnVpbGRpbmdzIHVuZGVyIGNvbnN0cnVjdGlvblYBZ2MBZFUgAAAAby93IEJ1aWxkaW5ncyB1bmRlciBjb25zdHJ1Y3Rpb25jAQAAAGIAAAAAAAD4f2RVIAAAAG8vdyBCdWlsZGluZ3MgdW5kZXIgY29uc3RydWN0aW9uVgFhYwMAAABjAVYBYVYBYVYBYVYBYWdkVRIAAABvL3cgQnVpbGRpbmdzIGxhbmRWAWdjAWRVEgAAAG8vdyBCdWlsZGluZ3MgbGFuZGMAAAAAYgAAAAAAAPh/ZFUSAAAAby93IEJ1aWxkaW5ncyBsYW5kVgFhYwMAAABjAVYBYVYBYVYBYVYBYWdkVQEAAAAgVgFnYwFkVQEAAAAgY/////9iAAAAAAAA+H9kVQEAAAAgVgFhYwMAAABjAVYBYVYBYVYBYVYBYVRjAgAAAGMAVgFhVgFhVgFhVgFhVGMBAAAAYwBWAWFWAWFWAWFWAWFUYwAAAABjAFYBYVYBYVYBYVYBYWdkVQQAAAByb290VgFhVgFmZ1UBAAAAU2dkVQoAAAAzMS8wMy8yMDIyVgFnYwBhYxj8//9iAAAAAMAz1kBkVQoAAAAzMS8wMy8yMDIyVgFmZ1UBAAAAU2dkVQsAAABSZXNpZGVudGlhbFYBZ2MBZFULAAAAUmVzaWRlbnRpYWxjAwAAAGIAAAAAAAD4f2RVCwAAAFJlc2lkZW50aWFsVgFmZ1UEAAAAU2dkVRYAAABvL3cgU3Vic2lkaXNlZCBIb3VzaW5nVgFnYwFkVRYAAABvL3cgU3Vic2lkaXNlZCBIb3VzaW5nYwIAAABiAAAAAAAA+H9kVRYAAABvL3cgU3Vic2lkaXNlZCBIb3VzaW5nVgFhYwMAAABjAVYBYVYBYVYBYVYBYWdkVSAAAABvL3cgQnVpbGRpbmdzIHVuZGVyIGNvbnN0cnVjdGlvblYBZ2MBZFUgAAAAby93IEJ1aWxkaW5ncyB1bmRlciBjb25zdHJ1Y3Rpb25jAQAAAGIAAAAAAAD4f2RVIAAAAG8vdyBCdWlsZGluZ3MgdW5kZXIgY29uc3RydWN0aW9uVgFhYwMAAABjAVYBYVYBYVYBYVYBYWdkVRIAAABvL3cgQnVpbGRpbmdzIGxhbmRWAWdjAWRVEgAAAG8vdyBCdWlsZGluZ3MgbGFuZGMAAAAAYgAAAAAAAPh/ZFUSAAAAby93IEJ1aWxkaW5ncyBsYW5kVgFhYwMAAABjAVYBYVYBYVYBYVYBYWdkVQEAAAAgVgFnYwFkVQEAAAAgY/////9iAAAAAAAA+H9kVQEAAAAgVgFhYwMAAABjAVYBYVYBYVYBYVYBYVRjAgAAAGMAVgFhVgFhVgFhVgFhVGMBAAAAYwBWAWFWAWFWAWFWAWFUYwAAAABjAFYBYVYBYVYBYVYBYWMBVGMBYwBjAGIAAAAAAAAAAFYBZlUEAAAAU2RVBgAAAGJpMTk3MmRVBgAAAGJpMTk3M2RVBgAAAGJpMTk3NGRVBgAAAGJpMTk3NVRjAGMAYwBhY0IFAgBWAWFkVZYJAAA8UmVzdWx0IHJlZj0iZGQxOTgw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wLjg2N1oiPjxWYXJpYWJsZXM+PE51bWVyaWNWYXJpYWJsZSB2YXJuYW1lPSJiaTE5NzYiIGxhYmVsPSJDdXQgT2ZmIERhdGUiIHJlZj0iYmkxOTc2IiBjb2x1bW49ImMwIiBmb3JtYXQ9IkRETU1ZWTgiIHVzYWdlPSJjYXRlZ29yaWNhbCIvPjxTdHJpbmdWYXJpYWJsZSB2YXJuYW1lPSJiaTE5OTYiIGxhYmVsPSJBVFQgQXNzZXQgVHlwZSIgcmVmPSJiaTE5OTYiIGNvbHVtbj0iYzEiIHNvcnRPbj0iY3VzdG9tIiBjdXN0b21Tb3J0PSJjczYxMjAiLz48U3RyaW5nVmFyaWFibGUgdmFybmFtZT0iYmkzMzI3IiBsYWJlbD0iQVRUIFByb3BlcnR5IFN1YnR5cGUiIHJlZj0iYmkzMzI3IiBjb2x1bW49ImMyIiBzb3J0T249ImN1c3RvbSIgY3VzdG9tU29ydD0iY3MzMzI1Ii8+PE51bWVyaWNWYXJpYWJsZSB2YXJuYW1lPSJiaTE5NzIiIGxhYmVsPSJOb21pbmFsIChtbikiIHJlZj0iYmkxOTcyIiBjb2x1bW49ImMzIiBmb3JtYXQ9IkNPTU1BMTIuIiB1c2FnZT0icXVhbnRpdGF0aXZlIiBkZWZpbmVkQWdncmVnYXRpb249InN1bSIvPjxOdW1lcmljVmFyaWFibGUgdmFybmFtZT0iYmkxOTczIiBsYWJlbD0iTnVtYmVyIG9mIE1vcnRnYWdlIExvYW5zIiByZWY9ImJpMTk3MyIgY29sdW1uPSJjNCIgZm9ybWF0PSJDT01NQTEyLiIgdXNhZ2U9InF1YW50aXRhdGl2ZSIvPjxOdW1lcmljVmFyaWFibGUgdmFybmFtZT0iYmkxOTc0IiBsYWJlbD0iJSBvZiBUb3RhbCBBc3NldHMiIHJlZj0iYmkxOTc0IiBjb2x1bW49ImM1IiBmb3JtYXQ9IlBFUkNFTlQxMi4yIiB1c2FnZT0icXVhbnRpdGF0aXZlIi8+PE51bWVyaWNWYXJpYWJsZSB2YXJuYW1lPSJiaTE5NzUiIGxhYmVsPSIlIE51bWJlciBvZiBMb2FucyIgcmVmPSJiaTE5NzUiIGNvbHVtbj0iYzYiIGZvcm1hdD0iUEVSQ0VOVDEyLjIiIHVzYWdlPSJxdWFudGl0YXRpdmU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2IiBhdmFpbGFibGVSb3dDb3VudD0iNiIgc2l6ZT0iNDE1IiBkYXRhTGF5b3V0PSJtaW5pbWFsIiBncmFuZFRvdGFsPSJmYWxzZSIgaXNJbmRleGVkPSJ0cnVlIiBjb250ZW50S2V5PSJNNDNGSDRUNVJQVzZWUVQzSERSNTM2RUxEVE1FNVNQWSI+PCFbQ0RBVEFbMjI3MzUuMCwtMTAwLC0xMDAsMTQzNTguMTAxMjc0NzU3MDE1LDg5ODcyLjAsMS4wLDEuMAoyMjczNS4wLDMsLTEwMCwxNDM1OC4xMDEyNzQ3NTcwMTUsODk4NzIuMCwxLjAsMS4wCjIyNzM1LjAsMywyLDIxNzQuMTQ5MTgxNDkxNjE1LDI4MjQuMCwwLjE1MTQyMzE2ODAwMDIxMzc3LDAuMDMxNDIyNDY3NTA5MzQ2NjIKMjI3MzUuMCwzLDEsNjczLjAyOTg4Mjg5MDAwMDIsMjg5Mi4wLDAuMDQ2ODc0NTc0MTUyMzExNzksMC4wMzIxNzkwOTkxNjMyNTQ0MDYKMjI3MzUuMCwzLDAsMTYxLjA3MDc4NDAwMDAwMDEsMTE5OS4wLDAuMDExMjE4MTExNzA2OTU1MjAyLDAuMDEzMzQxMTk2MzY4MTY4MDYyCjIyNzM1LjAsMywtMSwxMTM0OS44NTE0MjYzNzUzNzMsODI5NTcuMCwwLjc5MDQ4NDE0NjE0MDUxNzQsMC45MjMwNTcyMzY5NTkyMzA5Cl1dPjwvRGF0YT48U3RyaW5nVGFibGUgZm9ybWF0PSJDU1YiIHJvd0NvdW50PSI0IiBzaXplPSI5NSIgY29udGVudEtleT0iWEk3VEdYTDRST0tQMkc2Vkk2QldaS1dYTzNZRUs2UjQiPjwhW0NEQVRBWyJvL3cgQnVpbGRpbmdzIGxhbmQiCiJvL3cgQnVpbGRpbmdzIHVuZGVyIGNvbnN0cnVjdGlvbiIKIm8vdyBTdWJzaWRpc2VkIEhvdXNpbmciCiJSZXNpZGVudGlhbCIKXV0+PC9TdHJpbmdUYWJsZT48L1Jlc3VsdD5WAWFjAGMAYwBjAWMAYwBjAFYBYWMAAAAAYwBjAF1FTkRfUkMr</data>
</ReportState>
</file>

<file path=customXml/item76.xml><?xml version="1.0" encoding="utf-8"?>
<ReportState xmlns="sas.reportstate">
  <data type="reportstate">Q0VDU19TVEFSVFtWAWdVAQAAAFNVAgAAAFNWAWZVAQAAAFNkVRkAAAAxc3QgbGllbiAvIE5vIHByaW9yIHJhbmtzVFYBZlUBAAAAU2RVCgAAADMxLzAzLzIwMjJUVFRdRU5EX0NFQ1MrKw==</data>
</ReportState>
</file>

<file path=customXml/item77.xml><?xml version="1.0" encoding="utf-8"?>
<ReportState xmlns="sas.reportstate">
  <data type="reportstate">UkNfU1RBUlRbVgVnZ1VjBAAAAFNnYwIAAABjAAAAAGRVBgAAAHZlMTQyNWRVAAAAAGMAAAAAZ5lmVQEAAABTVgFnmGRVBgAAAGJpNjk0OWRVDgAAAEFUVCBBc3NldCBUeXBlYVYBZ2MBZFULAAAAUmVzaWRlbnRpYWxjGPz//2IAAAAAAAD4f2RVCwAAAFJlc2lkZW50aWFsYwEAAABUYwgAAABhYwBnYwIAAABjAAAAAGRVBgAAAHZlMzU2OWRVAAAAAGMAAAAAZ5lmVQEAAABTVgFnmGRVBgAAAGJpNjk1MGRVEgAAAFJlZmluYW5jaW5nIE1hcmtlcmFWAWdjAWRVAgAAADcxYxj8//9iAAAAAAAA+H9kVQIAAAA3MWMBAAAAVGMIAAAAYWMAZ2MCAAAAYwAAAABkVQUAAAB2ZTcyM2RVAAAAAGMAAAAAZ5lmVQEAAABTVgFnmGRVBgAAAGJpMzAyOWRVDAAAAEN1dCBPZmYgRGF0ZWFWAWdjAGFjGPz//2IAAAAAwDPWQGRVCgAAADMxLzAzLzIwMjJjAQAAAFRjCAAAAGFjAGdjEAAAAGMCAAAAZFUGAAAAdmUzMDM1ZFUAAAAAYwAAAABnmWZVAgAAAFNWAWeYZFUGAAAAYmkzMDUxZFUPAAAATG9hbiBieSBSYW5raW5nZFUCAAAAJC5WAWdjAWRVGQAAADFzdCBsaWVuIC8gTm8gcHJpb3IgcmFua3NjGPz//2IAAAAAAAD4f2RVGQAAADFzdCBsaWVuIC8gTm8gcHJpb3IgcmFua3NjAQAAAFYBZ5hkVQYAAABiaTMwMjlkVQwAAABDdXQgT2ZmIERhdGVkVQcAAABERE1NWVk4VgFnYwBhYxj8//9iAAAAAMAz1kBhYwEAAABUYwgAAABhYwBUVgFmVQIAAABTZFUGAAAAYmkzMDUxZFUGAAAAYmkzMDI5VFYBYVYBZ2RVBgAAAGRkMzAzNFYBZlUCAAAAU2RVGQAAADFzdCBsaWVuIC8gTm8gcHJpb3IgcmFua3NkVQUAAABPdGhlclRWAWZnVQMAAABTVgFnwGMAAAAAZFUGAAAAYmkzMDI5ZFUMAAAAQ3V0IE9mZiBEYXRlZFUHAAAARERNTVlZOGMYAAAAVgFmY1UCAAAAUwAAAADAM9ZAAAAAAMAz1kBUVgFhYwEAAABiAgAAAGIAAAAAAAD4f2IAAAAAAAD4f2IAAAAAAAD4f2IAAAAAAAD4f2IAAAAAAAD4f2FjAGMAYwBjAVYBZ8BjAQAAAGRVBgAAAGJpMzA1MWRVDwAAAExvYW4gYnkgUmFua2luZ2FjGAAAAFYBYVYBZmNVAgAAAFMAAAAAAQAAAFRjAQAAAGICAAAAYgAAAAAAAPh/YgAAAAAAAPh/YgAAAAAAAPh/YgAAAAAAAPh/YgAAAAAAAPh/YWMAYwBjAGMBVgFnwGMAAAAAZFUGAAAAYmkzMDYyZFUSAAAAJSBvZiBUT1RBTCBCYWxhbmNlZFULAAAAUEVSQ0VOVDEyLjJjGAAAAFYBZmNVAgAAAFMcayVZnrbkPxEqtU3DktY/VFYBYWMCAAAAYgIAAABiAAAAAAAA+H9iAAAAAAAA+H9iAAAAAAAA+H9iAAAAAAAA+H9iAAAAAAAA+H9hYwBjAGMAYwFUZ6BmY1UCAAAAUwEAVFYBZWNVAQAAAFMAAAAAVGFWAWFjAgAAAGICAAAAYwFjAGIAAAAAAAAAAFYBYVYBYVYDZ2dkVQYAAABkZDMwMzRWAWFWAWZnVQIAAABTZ2RVGQAAADFzdCBsaWVuIC8gTm8gcHJpb3IgcmFua3NWAWdjAWRVGQAAADFzdCBsaWVuIC8gTm8gcHJpb3IgcmFua3NjAAAAAGIAAAAAAAD4f2RVGQAAADFzdCBsaWVuIC8gTm8gcHJpb3IgcmFua3NWAWZnVQEAAABTZ2RVCgAAADMxLzAzLzIwMjJWAWdjAGFjGPz//2IAAAAAwDPWQGRVCgAAADMxLzAzLzIwMjJWAWFjAgAAAGMBVgFmY1UBAAAAUwAAAABUVgFhVgFmZ1UBAAAAU1YBZ2MAYWMY/P//YhxrJVmetuQ/ZFUHAAAANjQsNzMgJVRWAWFUYwEAAABjAVYBYVYBYVYBYVYBYWdkVQUAAABPdGhlclYBZ2MBZFUFAAAAT3RoZXJjAQAAAGIAAAAAAAD4f2RVBQAAAE90aGVyVgFmZ1UBAAAAU2dkVQoAAAAzMS8wMy8yMDIyVgFnYwBhYxj8//9iAAAAAMAz1kBkVQoAAAAzMS8wMy8yMDIyVgFhYwIAAABjAVYBZmNVAQAAAFMBAAAAVFYBYVYBZmdVAQAAAFNWAWdjAGFjGPz//2IRKrVNw5LWP2RVBwAAADM1LDI3ICVUVgFhVGMBAAAAYwFWAWFWAWFWAWFWAWFUYwAAAABjAVYBYVYBYVYBYVYBYVYBZmdVAgAAAFNnZFUXAAAAZGVmYXVsdFJvd0F4aXNIaWVyYXJjaHlkVRAAAABaZWlsZW5oaWVyYXJjaGllVgFmZ1UBAAAAU2dkVQYAAABiaTMwNTFkVQ8AAABMb2FuIGJ5IFJhbmtpbmdhYwEAAABjAVYBYVYBYVRjAAAAAGdkVQQAAAByb290VgFhVgFmZ1UCAAAAU2dkVRkAAAAxc3QgbGllbiAvIE5vIHByaW9yIHJhbmtzVgFnYwFkVRkAAAAxc3QgbGllbiAvIE5vIHByaW9yIHJhbmtzYwAAAABiAAAAAAAA+H9kVRkAAAAxc3QgbGllbiAvIE5vIHByaW9yIHJhbmtzVgFhYwEAAABjAVYBYVYBYVYBYVYBYWdkVQUAAABPdGhlclYBZ2MBZFUFAAAAT3RoZXJjAQAAAGIAAAAAAAD4f2RVBQAAAE90aGVyVgFhYwEAAABjAVYBYVYBYVYBYVYBYVRjAAAAAGMAVgFhVgFhVgFhVgFhZ2RVBAAAAHJvb3RWAWFWAWZnVQIAAABTZ2RVGQAAADFzdCBsaWVuIC8gTm8gcHJpb3IgcmFua3NWAWdjAWRVGQAAADFzdCBsaWVuIC8gTm8gcHJpb3IgcmFua3NjAAAAAGIAAAAAAAD4f2RVGQAAADFzdCBsaWVuIC8gTm8gcHJpb3IgcmFua3NWAWFjAQAAAGMBVgFhVgFhVgFhVgFhZ2RVBQAAAE90aGVyVgFnYwFkVQUAAABPdGhlcmMBAAAAYgAAAAAAAPh/ZFUFAAAAT3RoZXJWAWFjAQAAAGMBVgFhVgFhVgFhVgFhVGMAAAAAYwBWAWFWAWFWAWFWAWFjAWdkVRoAAABkZWZhdWx0Q29sdW1uQXhpc0hpZXJhcmNoeWRVEQAAAFNwYWx0ZW5oaWVyYXJjaGllVgFmZ1UBAAAAU2dkVQYAAABiaTMwMjlkVQwAAABDdXQgT2ZmIERhdGVkVQcAAABERE1NWVk4YwAAAABjAVYBYVYBYVRjAAAAAGdkVQQAAAByb290VgFhVgFmZ1UBAAAAU2dkVQoAAAAzMS8wMy8yMDIyVgFnYwBhYxj8//9iAAAAAMAz1kBkVQoAAAAzMS8wMy8yMDIyVgFhYwEAAABjAVYBYVYBYVYBYVYBYVRjAAAAAGMAVgFhVgFhVgFhVgFhZ2RVBAAAAHJvb3RWAWFWAWZnVQEAAABTZ2RVCgAAADMxLzAzLzIwMjJWAWdjAGFjGPz//2IAAAAAwDPWQGRVCgAAADMxLzAzLzIwMjJWAWFjAQAAAGMBVgFhVgFhVgFhVgFhVGMAAAAAYwBWAWFWAWFWAWFWAWFjAVRjAWMAYwBiAAAAAAAAAABWAWZVAQAAAFNkVQYAAABiaTMwNjJUYwBjAGMAYWNCBQIAVgFhZFXJBAAAPFJlc3VsdCByZWY9ImRkMzAzN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MC44NjdaIj48VmFyaWFibGVzPjxOdW1lcmljVmFyaWFibGUgdmFybmFtZT0iYmkzMDI5IiBsYWJlbD0iQ3V0IE9mZiBEYXRlIiByZWY9ImJpMzAyOSIgY29sdW1uPSJjMCIgZm9ybWF0PSJERE1NWVk4IiB1c2FnZT0iY2F0ZWdvcmljYWwiLz48U3RyaW5nVmFyaWFibGUgdmFybmFtZT0iYmkzMDUxIiBsYWJlbD0iTG9hbiBieSBSYW5raW5nIiByZWY9ImJpMzA1MSIgY29sdW1uPSJjMSIvPjxOdW1lcmljVmFyaWFibGUgdmFybmFtZT0iYmkzMDYyIiBsYWJlbD0iJSBvZiBUT1RBTCBCYWxhbmNlIiByZWY9ImJpMzA2MiIgY29sdW1uPSJjM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C9Db2x1bW5zPjxEYXRhIGZvcm1hdD0iQ1NWIiByb3dDb3VudD0iMiIgYXZhaWxhYmxlUm93Q291bnQ9IjIiIHNpemU9IjU2IiBkYXRhTGF5b3V0PSJtaW5pbWFsIiBncmFuZFRvdGFsPSJmYWxzZSIgaXNJbmRleGVkPSJ0cnVlIiBjb250ZW50S2V5PSJCNk1PMzJBRzRPTjRYVktWNzU3VFNFWjRLUUFWNzdEWSI+PCFbQ0RBVEFbMjI3MzUuMCwwLDAuNjQ3MjkyMzAzMTkzNjY5CjIyNzM1LjAsMSwwLjM1MjcwNzY5NjgwNjMzNQpdXT48L0RhdGE+PFN0cmluZ1RhYmxlIGZvcm1hdD0iQ1NWIiByb3dDb3VudD0iMiIgc2l6ZT0iMzYiIGNvbnRlbnRLZXk9IjVQSUNOTFA2SzZKS0VOQ09NUEZBNVFCUFJKR0hZTk9FIj48IVtDREFUQVsiMXN0IGxpZW4gLyBObyBwcmlvciByYW5rcyIKIk90aGVyIgpdXT48L1N0cmluZ1RhYmxlPjwvUmVzdWx0PlYBYWMAYwBjAGMBYwBjAGMAVgFhYwAAAABjAGMAXUVORF9SQys=</data>
</ReportState>
</file>

<file path=customXml/item78.xml><?xml version="1.0" encoding="utf-8"?>
<ReportState xmlns="sas.reportstate">
  <data type="reportstate">U0NTX1NUQVJUW1YBZ1YBYV1FTkRfU0NTKys=</data>
</ReportState>
</file>

<file path=customXml/item79.xml><?xml version="1.0" encoding="utf-8"?>
<ReportState xmlns="sas.reportstate">
  <data type="reportstate">UEVDU19TVEFSVFtWAWdWAWZnVQEAAABTVgFnYwFkVQIAAAA3MWMY/P//YgAAAAAAAPh/ZFUCAAAANzFUY1UCAAAAUwAAVF1FTkRfUEVDUysr</data>
</ReportState>
</file>

<file path=customXml/item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NzM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3MzQiIGJhc2U9ImJpMjkiLz4KICAgICAgICAgICAgICAgIDxSZWxhdGlvbmFsRGF0YUl0ZW0gbmFtZT0iYmk2NzM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cz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3Mz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Rl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2NzM4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NjczOS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Y3NDA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Njc0MSIgYmFzZT0iYmkxMDU5Ii8+CiAgICAgICAgICAgICAgICA8UmVsYXRpb25hbERhdGFJdGVtIG5hbWU9ImJpNjc0Mi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Y3NDYiIGJhc2U9ImJpMTA1OSIvPgogICAgICAgICAgICAgICAgPFJlbGF0aW9uYWxEYXRhSXRlbSBuYW1lPSJiaTY3NDc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2NzQ4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Njc0OS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Y3NTA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2NzUx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2NzUy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I3MDciIGJhc2U9ImJpMTg3MCIvPgogICAgICAgICAgICAgICAgPFJlbGF0aW9uYWxEYXRhSXRlbSBuYW1lPSJiaTQwMTIiIGJhc2U9ImJpNDAwMyIvPgogICAgICAgICAgICAgICAgPFJlbGF0aW9uYWxEYXRhSXRlbSBuYW1lPSJiaTY3NTM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I3MDc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2NzU0IiBiYXNlPSJiaTEwNTkiLz4KICAgICAgICAgICAgICAgIDxSZWxhdGlvbmFsRGF0YUl0ZW0gbmFtZT0iYmk2NzU1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Y3NTY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Y3NTc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Njc1OC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Y3NTk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Y3NjA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2NzYx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Njc2Mi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Y3NjM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Y3NjQ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ExNCIgc29ydERpcmVjdGlvbj0iZGV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2NzY1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Y3NjY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Y3Njc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Y3Njg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Njc2OS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2Nzcw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2Nzcx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Y3NzI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Njc3MyIgYmFzZT0iYmk5MjQiLz4KICAgICAgICAgICAgICAgIDxSZWxhdGlvbmFsRGF0YUl0ZW0gbmFtZT0iYmk2Nzc0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Y3ODAiIGJhc2U9ImJpOTI0Ii8+CiAgICAgICAgICAgICAgICA8UmVsYXRpb25hbERhdGFJdGVtIG5hbWU9ImJpNjc4MS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Y3ODI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2Nzgz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Y3ODQ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Njc4NS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2Nzg2IiBiYXNlPSJiaTMxIi8+CiAgICAgICAgICAgICAgICA8UmVsYXRpb25hbERhdGFJdGVtIG5hbWU9ImJpNjc4Ny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2Nzg4IiBiYXNlPSJiaTMxIi8+CiAgICAgICAgICAgICAgICA8UmVsYXRpb25hbERhdGFJdGVtIG5hbWU9ImJpNjc4OS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Y3OTA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2NzkxIiBiYXNlPSJiaTkyNCIvPgogICAgICAgICAgICAgICAgPFJlbGF0aW9uYWxEYXRhSXRlbSBuYW1lPSJiaTY3OTI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eHJlZj0iU09GVEJVTExFVCIvPgogICAgICAgICAgICAgICAgPERhdGFJdGVtIG5hbWU9ImJpNjYiIHhyZWY9IlJBVEVfSU5ERVhfU1BSRUFE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0RpcmVjdCBjbGFpbSBhZ2FpbnN0IHNvdmVyZWlnbi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0RpcmVjdCBjbGFpbSBhZ2FpbnN0IHJlZ2lvbi9mZWRlcmFsIHN0YXRlJyxjb25kKGluKCR7Ymk4NjUsYmlubmVkfSwnTzg0LjExMC0yMScsJ084NC4xMTAtMzMnLCdPODQuMTEwLTIyJywnTzg0LjExMC0yMycsJ084NC4yNTAtMDMnLCdFMzYuMDAwLTAwJywnRTM3LjAwMC0wMCcsJ0UzOC4xMTAtMDAnLCdPODQuMTIwLTIxJywnTzg0LjEyMC0yMicpLCdEaXJlY3QgY2xhaW0gYWdhaW5zdCBtdW5pY2lwYWxpdHknLGNvbmQoZXEoJHtiaTg4NixiaW5uZWR9LCdFSUZMTFVMVUJPMDEnKSwnRGlyZWN0IG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Mb2FuIHdpdGggZ3VhcmFudGVlIG9mIHNvdmVyZWlnbi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0xvYW4gd2l0aCBndWFyYW50ZWUgb2YgcmVnaW9uL2ZlZGVyYWwgc3RhdGUnLGNvbmQob3IoaW4oJHtiaTg4MixiaW5uZWR9LCdPODQuMTEwLTIxJywnTzg0LjExMC0zMycsJ084NC4yNTAtMDMnKSxpbigke2JpODcxLGJpbm5lZH0sJ0RPUk5CSVJOU0VJTCcsJ0VCUycsJ1dPSE5CQVVHRTEnKSksJ0xvYW4gd2l0aCBndWFyYW50ZWUgb2YgbXVuaWNpcGFsaXR5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aW4oJHtiaTkyMSxiaW5uZWR9LCdMRicsJ0xVJywnUFUnKSwnby93IEZvcmVzdCAmYW1wOyBBZ3JpY3VsdHVyZScsY29uZChpbigke2JpOTIxLGJpbm5lZH0sJ0dMJywnSUUnKSwnby93IFJldGFpbCcsY29uZChpbigke2JpOTIxLGJpbm5lZH0sJ0lUJyksJ28vdyBIb3RlbHMnLGNvbmQoaW4oJHtiaTkyMSxiaW5uZWR9LCdJQicpLCdvL3cgT2ZmaWNlcycsY29uZChpbigke2JpOTIxLGJpbm5lZH0sJ0lJJyksJ28vdyBJbmR1c3RyaWFsJyxjb25kKGluKCR7Ymk5MjEsYmlubmVkfSwnR0VNJywnR0cnLCdJUyc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tIOKJpCAyNCBtb250aHMnLGNvbmQobHQoJHtiaTg3NSxyYXd9LDM2KSwn4omlIDI0LSDiiaQgMzYgbW9udGhzJyxjb25kKGx0KCR7Ymk4NzUscmF3fSw2MCksJ+KJpSAzNi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Q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by93IFN1YnNpZGlzZWQgSG91c2luZycsY29uZChhbmQoZXEoJHtiaTkwNixiaW5uZWR9LCdZJyksZXEoJHtiaTEwNTksYmlubmVkfSwnQ29tbWVyY2lhbCcpKSwnby93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L3cgU29jaWFsICZhbXA7IEN1bHR1cmFsIHB1cnBvc2Vz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RGlyZWN0IGNsYWltIGFnYWluc3Qgc292ZXJlaWduJywnTG9hbiB3aXRoIGd1YXJhbnRlZSBvZiBzb3ZlcmVpZ24nKSwnU292ZXJlaWducycsY29uZChpbigke2JpMTg5NSxiaW5uZWR9LCdEaXJlY3QgY2xhaW0gYWdhaW5zdCByZWdpb24vZmVkZXJhbCBzdGF0ZScsJ0xvYW4gd2l0aCBndWFyYW50ZWUgb2YgcmVnaW9uL2ZlZGVyYWwgc3RhdGUnKSwnUmVnaW9uYWwvZmVkZXJhbCBhdXRob3JpdGllcycsY29uZChpbigke2JpMTg5NSxiaW5uZWR9LCdEaXJlY3QgY2xhaW0gYWdhaW5zdCBtdW5pY2lwYWxpdHknLCdMb2FuIHdpdGggZ3VhcmFudGVlIG9mIG11bmljaXBhbGl0eS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I4LGJpNjcy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MwLGJpNjcz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0LGJpNjcz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M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QnV0dG9uIEJhci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Qw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SxiaTY3NDI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CxiaTY3NDU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2LGJpNjc0Nz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4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k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D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T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j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z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I3MDgiIHZhcmlhYmxlPSJiaTI3MD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0LGJpNjc1NT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2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U3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QnV0dG9uIEJhci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DwvUHJvcGVydHk+CiAgICAgICAgICAgIDwvRWRpdG9yUHJvcGVydGllcz4KICAgICAgICAgICAgPExpbmtCYXIvPgogICAgICAgIDwvUHJvbXB0PgogICAgICAgIDxQcm9tcHQgbmFtZT0idmUzNTY5IiBsYWJlbD0iQnV0dG9uIEJhci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1OTwvUHJvcGVydHk+CiAgICAgICAgICAgIDwvRWRpdG9yUHJvcGVydGllcz4KICAgICAgICAgICAgPExpbmtCYXIvPgogICAgICAgIDwvUHJvbXB0PgogICAgICAgIDxQcm9tcHQgbmFtZT0idmUzNTk2IiBsYWJlbD0iQnV0dG9uIEJhci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2MD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E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I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z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NjQ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U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Y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Nz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4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5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CdXR0b24gQmFyIC0gUmVmaW5hbmNpbmcgTWFya2VyIDMgKDEp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TwvUHJvcGVydHk+CiAgICAgICAgICAgIDwvRWRpdG9yUHJvcGVydGllcz4KICAgICAgICAgICAgPExpbmtCYXIvPgogICAgICAgIDwvUHJvbXB0PgogICAgICAgIDxQcm9tcHQgbmFtZT0idmU2NDY5IiBsYWJlbD0iQnV0dG9uIEJhciAtIEFUVCBBc3NldCBUeXBlIDEgKDEp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3M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zLGJpNjc3N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c1LGJpNjc3Nj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yxiaTY3Nzg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OT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wLGJpNjc4M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MSAoMSk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2Nzgy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z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N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U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YsYmk2Nzg3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DgsYmk2Nzg5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TA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Y3OTEsYmk2Nzky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yNTUz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Njc0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Y3Mj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Njcz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2NzM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Njc0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2NzQ0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Njc0Ni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Y3NTQ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2NzM2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Y3NjQ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NjczMy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2NzMy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Y3MzU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NjcyOS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2NzY1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Y3MzE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2NzU4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2NzQz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2NzQ5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2NzUw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2NzUx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2NzUy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2NzUz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2NzU2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2NzM3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2NzM4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2NzM5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Njc1OS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Njc0Mi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Njc0N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Njc0Ny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Njc0OC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Njc1N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Y3NjA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Y3NTc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2NzYx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Njc2M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Y3NjM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2NzY2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Njc2Ny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Y3Njg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2NzY5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Njc3M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Njc3M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Njc3N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Njc3Ny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Njc3OS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Njc4M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Njc3N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Njc3Ni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Njc3OC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Njc4M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Y3NzE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Y3NzI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Y3ODM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Y3ODQ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Y3ODU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Y3ODY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Y3ODg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Y3OTA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Y3OTE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2Nzgy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Njc4Ny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Y3ODk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Njc5M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ODUx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wLeKJpDQwJSc8L1ZhbHVlRXhwcmVzc2lvbj4KICAgICAgICAgICAgICAgIDxUZXN0RXhwcmVzc2lvbj5iZXR3ZWVuKCR7dmFyMTMzLHJhd30sMCwwLjQpPC9UZXN0RXhwcmVzc2lvbj4KICAgICAgICAgICAgPC9Hcm91cD4KICAgICAgICAgICAgPEdyb3VwPgogICAgICAgICAgICAgICAgPFZhbHVlRXhwcmVzc2lvbj4nJmd0OzQwJS3iiaQ1MCUnPC9WYWx1ZUV4cHJlc3Npb24+CiAgICAgICAgICAgICAgICA8VGVzdEV4cHJlc3Npb24+YmV0d2Vlbigke3ZhcjEzMyxyYXd9LDAuNCwwLjUpPC9UZXN0RXhwcmVzc2lvbj4KICAgICAgICAgICAgPC9Hcm91cD4KICAgICAgICAgICAgPEdyb3VwPgogICAgICAgICAgICAgICAgPFZhbHVlRXhwcmVzc2lvbj4nJmd0OzUwJS3iiaQ2MCUnPC9WYWx1ZUV4cHJlc3Npb24+CiAgICAgICAgICAgICAgICA8VGVzdEV4cHJlc3Npb24+YmV0d2Vlbigke3ZhcjEzMyxyYXd9LDAuNSwwLjYpPC9UZXN0RXhwcmVzc2lvbj4KICAgICAgICAgICAgPC9Hcm91cD4KICAgICAgICAgICAgPEdyb3VwPgogICAgICAgICAgICAgICAgPFZhbHVlRXhwcmVzc2lvbj4nJmd0OzYwJS3iiaQ3MCUnPC9WYWx1ZUV4cHJlc3Npb24+CiAgICAgICAgICAgICAgICA8VGVzdEV4cHJlc3Npb24+YmV0d2Vlbigke3ZhcjEzMyxyYXd9LDAuNiwwLjcpPC9UZXN0RXhwcmVzc2lvbj4KICAgICAgICAgICAgPC9Hcm91cD4KICAgICAgICAgICAgPEdyb3VwPgogICAgICAgICAgICAgICAgPFZhbHVlRXhwcmVzc2lvbj4nJmd0OzcwJS3iiaQ4MCUnPC9WYWx1ZUV4cHJlc3Npb24+CiAgICAgICAgICAgICAgICA8VGVzdEV4cHJlc3Npb24+YmV0d2Vlbigke3ZhcjEzMyxyYXd9LDAuNywwLjgpPC9UZXN0RXhwcmVzc2lvbj4KICAgICAgICAgICAgPC9Hcm91cD4KICAgICAgICAgICAgPEdyb3VwPgogICAgICAgICAgICAgICAgPFZhbHVlRXhwcmVzc2lvbj4nJmd0OzgwJS3iiaQ5MCUnPC9WYWx1ZUV4cHJlc3Npb24+CiAgICAgICAgICAgICAgICA8VGVzdEV4cHJlc3Npb24+YmV0d2Vlbigke3ZhcjEzMyxyYXd9LDAuOCwwLjkpPC9UZXN0RXhwcmVzc2lvbj4KICAgICAgICAgICAgPC9Hcm91cD4KICAgICAgICAgICAgPEdyb3VwPgogICAgICAgICAgICAgICAgPFZhbHVlRXhwcmVzc2lvbj4nJmd0OzkwJS3iiaQxMDAlJzwvVmFsdWVFeHByZXNzaW9uPgogICAgICAgICAgICAgICAgPFRlc3RFeHByZXNzaW9uPmJldHdlZW4oJHt2YXIxMzMscmF3fSwwLjksMSk8L1Rlc3RFeHByZXNzaW9uPgogICAgICAgICAgICA8L0dyb3VwPgogICAgICAgICAgICA8T3RoZXI+CiAgICAgICAgICAgICAgICA8VmFsdWVFeHByZXNzaW9uPicmZ3Q7MTAw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MC3iiaQ0MCUnPC9WYWx1ZUV4cHJlc3Npb24+CiAgICAgICAgICAgICAgICA8VGVzdEV4cHJlc3Npb24+YmV0d2Vlbigke3Zhcjk4MCxyYXd9LDAsMC40KTwvVGVzdEV4cHJlc3Npb24+CiAgICAgICAgICAgIDwvR3JvdXA+CiAgICAgICAgICAgIDxHcm91cD4KICAgICAgICAgICAgICAgIDxWYWx1ZUV4cHJlc3Npb24+JyZndDs0MCUt4omkNTAlJzwvVmFsdWVFeHByZXNzaW9uPgogICAgICAgICAgICAgICAgPFRlc3RFeHByZXNzaW9uPmJldHdlZW4oJHt2YXI5ODAscmF3fSwwLjQsMC41KTwvVGVzdEV4cHJlc3Npb24+CiAgICAgICAgICAgIDwvR3JvdXA+CiAgICAgICAgICAgIDxHcm91cD4KICAgICAgICAgICAgICAgIDxWYWx1ZUV4cHJlc3Npb24+JyZndDs1MCUt4omkNjAlJzwvVmFsdWVFeHByZXNzaW9uPgogICAgICAgICAgICAgICAgPFRlc3RFeHByZXNzaW9uPmJldHdlZW4oJHt2YXI5ODAscmF3fSwwLjUsMC42KTwvVGVzdEV4cHJlc3Npb24+CiAgICAgICAgICAgIDwvR3JvdXA+CiAgICAgICAgICAgIDxHcm91cD4KICAgICAgICAgICAgICAgIDxWYWx1ZUV4cHJlc3Npb24+JyZndDs2MCUt4omkNzAlJzwvVmFsdWVFeHByZXNzaW9uPgogICAgICAgICAgICAgICAgPFRlc3RFeHByZXNzaW9uPmJldHdlZW4oJHt2YXI5ODAscmF3fSwwLjYsMC43KTwvVGVzdEV4cHJlc3Npb24+CiAgICAgICAgICAgIDwvR3JvdXA+CiAgICAgICAgICAgIDxHcm91cD4KICAgICAgICAgICAgICAgIDxWYWx1ZUV4cHJlc3Npb24+JyZndDs3MCUt4omkODAlJzwvVmFsdWVFeHByZXNzaW9uPgogICAgICAgICAgICAgICAgPFRlc3RFeHByZXNzaW9uPmJldHdlZW4oJHt2YXI5ODAscmF3fSwwLjcsMC44KTwvVGVzdEV4cHJlc3Npb24+CiAgICAgICAgICAgIDwvR3JvdXA+CiAgICAgICAgICAgIDxHcm91cD4KICAgICAgICAgICAgICAgIDxWYWx1ZUV4cHJlc3Npb24+JyZndDs4MCUt4omkOTAlJzwvVmFsdWVFeHByZXNzaW9uPgogICAgICAgICAgICAgICAgPFRlc3RFeHByZXNzaW9uPmJldHdlZW4oJHt2YXI5ODAscmF3fSwwLjgsMC45KTwvVGVzdEV4cHJlc3Npb24+CiAgICAgICAgICAgIDwvR3JvdXA+CiAgICAgICAgICAgIDxHcm91cD4KICAgICAgICAgICAgICAgIDxWYWx1ZUV4cHJlc3Npb24+JyZndDs5MCUt4omkMTAwJSc8L1ZhbHVlRXhwcmVzc2lvbj4KICAgICAgICAgICAgICAgIDxUZXN0RXhwcmVzc2lvbj5iZXR3ZWVuKCR7dmFyOTgwLHJhd30sMC45LDEpPC9UZXN0RXhwcmVzc2lvbj4KICAgICAgICAgICAgPC9Hcm91cD4KICAgICAgICAgICAgPE90aGVyPgogICAgICAgICAgICAgICAgPFZhbHVlRXhwcmVzc2lvbj4nJmd0OzEwM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jAt4omkNDAlPC9WYWx1ZT4KICAgICAgICAgICAgPFZhbHVlPiZndDs0MCUt4omkNTAlPC9WYWx1ZT4KICAgICAgICAgICAgPFZhbHVlPiZndDs1MCUt4omkNjAlPC9WYWx1ZT4KICAgICAgICAgICAgPFZhbHVlPiZndDs2MCUt4omkNzAlPC9WYWx1ZT4KICAgICAgICAgICAgPFZhbHVlPiZndDs3MCUt4omkODAlPC9WYWx1ZT4KICAgICAgICAgICAgPFZhbHVlPiZndDs4MCUt4omkOTAlPC9WYWx1ZT4KICAgICAgICAgICAgPFZhbHVlPiZndDs5MCUt4omkMTAwJTwvVmFsdWU+CiAgICAgICAgICAgIDxWYWx1ZT4mZ3Q7MTAw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kRpcmVjdCBjbGFpbSBhZ2FpbnN0IHNvdmVyZWlnbjwvVmFsdWU+CiAgICAgICAgICAgIDxWYWx1ZT5Mb2FuIHdpdGggZ3VhcmFudGVlIG9mIHNvdmVyZWlnbjwvVmFsdWU+CiAgICAgICAgICAgIDxWYWx1ZT5EaXJlY3QgY2xhaW0gYWdhaW5zdCByZWdpb24vZmVkZXJhbCBzdGF0ZTwvVmFsdWU+CiAgICAgICAgICAgIDxWYWx1ZT5Mb2FuIHdpdGggZ3VhcmFudGVlIG9mIHJlZ2lvbi9mZWRlcmFsIHN0YXRlPC9WYWx1ZT4KICAgICAgICAgICAgPFZhbHVlPkRpcmVjdCBjbGFpbSBhZ2FpbnN0IG11bmljaXBhbGl0eTwvVmFsdWU+CiAgICAgICAgICAgIDxWYWx1ZT5Mb2FuIHdpdGggZ3VhcmFudGVlIG9mIG11bmljaXBhbGl0eT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xLTEwLTA3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xLTEwLTA3VDA5OjA2OjQ2LjMzNFoiLz4KICAgICAgICAgICAgPC9FZGl0b3I+CiAgICAgICAgPC9FZGl0b3JzPgogICAgPC9IaXN0b3J5PgogICAgPFNBU1JlcG9ydFN0YXRlPgogICAgICAgIDxWaWV3Lz4KICAgICAgICA8VmlzdWFsRWxlbWVudHM+CiAgICAgICAgICAgIDxQcm9tcHRTdGF0ZSBlbGVtZW50PSJ2ZTEyMzYiPgogICAgICAgICAgICAgICAgPFNlbGVjdGlvbnM+CiAgICAgICAgICAgICAgICAgICAgPFNlbGVjdGlvbj5lcSgke2JpMTI0M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UHJvbXB0U3RhdGUgZWxlbWVudD0idmU3MjMiPgogICAgICAgICAgICAgICAgPFNlbGVjdGlvbnM+CiAgICAgICAgICAgICAgICAgICAgPFNlbGVjdGlvbj5lcSgke2JpNzI4fSwyMjU1Myk8L1NlbGVjdGlvbj4KICAgICAgICAgICAgICAgIDwvU2VsZWN0aW9ucz4KICAgICAgICAgICAgPC9Qcm9tcHR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M1OTYiPgogICAgICAgICAgICAgICAgPFNlbGVjdGlvbnM+CiAgICAgICAgICAgICAgICAgICAgPFNlbGVjdGlvbj5lcSgke2JpMzU5Mn0sJzc0Jyk8L1NlbGVjdGlvbj4KICAgICAgICAgICAgICAgIDwvU2VsZWN0aW9ucz4KICAgICAgICAgICAgPC9Qcm9tcHR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Q3Jvc3N0YWJTdGF0ZSBlbGVtZW50PSJ2ZTY1OSI+CiAgICAgICAgICAgICAgICA8U2VsZWN0aW9ucz4KICAgICAgICAgICAgICAgICAgICA8U2VsZWN0aW9uIHJlc3VsdERlZmluaXRpb249ImRkMTAyMSI+YW5kKGVxKCR7Ymk2MjI5fSwyMjU1MyksZXEoJHtiaTc1MH0sJ0FTU0VUJykpPC9TZWxlY3Rpb24+CiAgICAgICAgICAgICAgICA8L1NlbGVjdGlvbnM+CiAgICAgICAgICAgIDwvQ3Jvc3N0YWJTdGF0ZT4KICAgICAgICAgICAgPENyb3NzdGFiU3RhdGUgZWxlbWVudD0idmU3MTUiPgogICAgICAgICAgICAgICAgPFNlbGVjdGlvbnM+CiAgICAgICAgICAgICAgICAgICAgPFNlbGVjdGlvbiByZXN1bHREZWZpbml0aW9uPSJkZDEwMzkiPmFuZChlcSgke2JpNzE5fSwnQVNTRVQnKSxlcSgke2JpNzIwfSwnRVVSJykpPC9TZWxlY3Rpb24+CiAgICAgICAgICAgICAgICA8L1NlbGVjdGlvbnM+CiAgICAgICAgICAgIDwvQ3Jvc3N0YWJTdGF0ZT4KICAgICAgICA8L1Zpc3VhbEVsZW1lbnRzPgogICAgPC9TQVNSZXBvcnRTdGF0ZT4KPC9TQVNSZXBvcnQ+Cg==</data>
</ReportState>
</file>

<file path=customXml/item80.xml><?xml version="1.0" encoding="utf-8"?>
<ReportState xmlns="sas.reportstate">
  <data type="reportstate">UkNfU1RBUlRbVgVnZ1VjAgAAAFNnYwIAAABjAAAAAGRVBQAAAHZlNzIzZFUAAAAAYwAAAABnmWZVAQAAAFNWAWeYZFUGAAAAYmk2OTY2ZFUMAAAAQ3V0IE9mZiBEYXRlYVYBZ2MAYWMY/P//YgAAAADAM9ZAZFUKAAAAMzEvMDMvMjAyMmMBAAAAVGMIAAAAYWMAZ2MQAAAAYwIAAABkVQYAAAB2ZTY0NjJkVQAAAABjAAAAAGeZZlUBAAAAU1YBZ5hkVQYAAABiaTY0NTdkVRIAAABSZWZpbmFuY2luZyBNYXJrZXJhVgFnYwFkVQIAAAA3MWMY/P//YgAAAAAAAPh/ZFUCAAAANzFjAQAAAFRjCAAAAGFjAFRWAWZVAQAAAFNkVQYAAABiaTY0NTdUVgFhVgFnZFUGAAAAZGQ2NDU4VgFmVQEAAABTZFUCAAAANzFUVgFmZ1UBAAAAU1YBZ8BjAQAAAGRVBgAAAGJpNjQ1N2RVEgAAAFJlZmluYW5jaW5nIE1hcmtlcmFjGAAAAFYBYVYBZmNVAQAAAFMAAAAAVGMBAAAAYgEAAABiAAAAAAAA+H9iAAAAAAAA+H9iAAAAAAAA+H9iAAAAAAAA+H9iAAAAAAAA+H9hYwBjAGMAYwFUZ6BhVgFhYVYBYWMBAAAAYgEAAABjAWMAYgAAAAAAAAAAVgFhVgFhVgNhYWNCBAIAVgFhZFWJAgAAPFJlc3VsdCByZWY9ImRkNjQ1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MC44NjdaIj48VmFyaWFibGVzPjxTdHJpbmdWYXJpYWJsZSB2YXJuYW1lPSJiaTY0NTciIGxhYmVsPSJSZWZpbmFuY2luZyBNYXJrZXIiIHJlZj0iYmk2NDU3IiBjb2x1bW49ImMwIi8+PC9WYXJpYWJsZXM+PENvbHVtbnM+PFN0cmluZ0NvbHVtbiBjb2xuYW1lPSJjMCIgZW5jb2Rpbmc9InRleHQiIG1heExlbmd0aD0iNCIvPjwvQ29sdW1ucz48RGF0YSBmb3JtYXQ9IkNTViIgcm93Q291bnQ9IjEiIGF2YWlsYWJsZVJvd0NvdW50PSIxIiBzaXplPSI1IiBkYXRhTGF5b3V0PSJtaW5pbWFsIiBncmFuZFRvdGFsPSJmYWxzZSIgaXNJbmRleGVkPSJmYWxzZSIgY29udGVudEtleT0iNFhUWU1FWTQ3MzdWQ1VLRjIyNkhQQlRKWFFaVUU0NDIiPjwhW0NEQVRBWyI3MSIKXV0+PC9EYXRhPjwvUmVzdWx0PlYBYWMAYwBjAGMBYwBjAGMAVgFhYwAAAABjAGMAXUVORF9SQys=</data>
</ReportState>
</file>

<file path=customXml/item81.xml><?xml version="1.0" encoding="utf-8"?>
<ReportState xmlns="sas.reportstate">
  <data type="reportstate">UEVDU19TVEFSVFtWAWdWAWZnVQEAAABTVgFnYwFkVQoAAABDb21tZXJjaWFsYxj8//9iAAAAAAAA+H9kVQoAAABDb21tZXJjaWFsVGNVAgAAAFMAAFRdRU5EX1BFQ1MrKw==</data>
</ReportState>
</file>

<file path=customXml/item82.xml><?xml version="1.0" encoding="utf-8"?>
<ReportState xmlns="sas.reportstate">
  <data type="reportstate">UkNfU1RBUlRbVgVnZ1VjAgAAAFNnYwIAAABjAAAAAGRVBQAAAHZlNzIzZFUAAAAAYwAAAABnmWZVAQAAAFNWAWeYZFUGAAAAYmk2OTY3ZFUMAAAAQ3V0IE9mZiBEYXRlYVYBZ2MAYWMY/P//YgAAAADAM9ZAZFUKAAAAMzEvMDMvMjAyMmMBAAAAVGMIAAAAYWMAZ2MQAAAAYwIAAABkVQYAAAB2ZTY0NjlkVQAAAABjAAAAAGeZZlUBAAAAU1YBZ5hkVQYAAABiaTY0NjRkVQ4AAABBVFQgQXNzZXQgVHlwZWRVAgAAACQuVgFnYwFkVQoAAABDb21tZXJjaWFsYxj8//9iAAAAAAAA+H9kVQoAAABDb21tZXJjaWFsYwEAAABUYwgAAABhYwBUVgFmVQEAAABTZFUGAAAAYmk2NDY0VFYBYVYBZ2RVBgAAAGRkNjQ2NVYBZlUBAAAAU2RVCgAAAENvbW1lcmNpYWxUVgFmZ1UBAAAAU1YBZ8BjAQAAAGRVBgAAAGJpNjQ2NGRVDgAAAEFUVCBBc3NldCBUeXBlYWMYAAAAVgFhVgFmY1UBAAAAUwAAAABUYwEAAABiAQAAAGIAAAAAAAD4f2IAAAAAAAD4f2IAAAAAAAD4f2IAAAAAAAD4f2IAAAAAAAD4f2FjAGMAYwBjAVRnoGFWAWFhVgFhYwEAAABiAQAAAGMBYwBiAAAAAAAAAABWAWFWAWFWA2FhY0IEAgBWAWFkVbMCAAA8UmVzdWx0IHJlZj0iZGQ2NDY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wLjg2N1oiPjxWYXJpYWJsZXM+PFN0cmluZ1ZhcmlhYmxlIHZhcm5hbWU9ImJpNjQ2NCIgbGFiZWw9IkFUVCBBc3NldCBUeXBlIiByZWY9ImJpNjQ2NCIgY29sdW1uPSJjMCIgc29ydE9uPSJjdXN0b20iIGN1c3RvbVNvcnQ9ImNzNjEyMCIvPjwvVmFyaWFibGVzPjxDb2x1bW5zPjxTdHJpbmdDb2x1bW4gY29sbmFtZT0iYzAiIGVuY29kaW5nPSJ0ZXh0IiBtYXhMZW5ndGg9IjEyIi8+PC9Db2x1bW5zPjxEYXRhIGZvcm1hdD0iQ1NWIiByb3dDb3VudD0iMSIgYXZhaWxhYmxlUm93Q291bnQ9IjEiIHNpemU9IjEzIiBkYXRhTGF5b3V0PSJtaW5pbWFsIiBncmFuZFRvdGFsPSJmYWxzZSIgaXNJbmRleGVkPSJmYWxzZSIgY29udGVudEtleT0iQTNBUzZSNFM1VkEzSTZLSTc3NVBCMlk3TU9NSEFXV0ciPjwhW0NEQVRBWyJDb21tZXJjaWFsIgpdXT48L0RhdGE+PC9SZXN1bHQ+VgFhYwBjAGMAYwFjAGMAYwBWAWFjAAAAAGMAYwBdRU5EX1JDKw==</data>
</ReportState>
</file>

<file path=customXml/item83.xml><?xml version="1.0" encoding="utf-8"?>
<ReportState xmlns="sas.reportstate">
  <data type="reportstate">Q0VDU19TVEFSVFtWAWdVBQAAAFNVAQAAAFNWAWZVAgAAAFNkVQoAAAAzMS8wMy8yMDIyZFUUAAAAPjEwMCwwMDAgLSA8PTMwMCwwMDBUVFUBAAAAU1YBZlUCAAAAU2RVCgAAADMxLzAzLzIwMjJkVRQAAAA+MTAwLDAwMCAtIDw9MzAwLDAwMFRUVQEAAABTVgFmVQIAAABTZFUKAAAAMzEvMDMvMjAyMmRVFAAAAD4xMDAsMDAwIC0gPD0zMDAsMDAwVFRVAQAAAFNWAWZVAgAAAFNkVQoAAAAzMS8wMy8yMDIyZFUUAAAAPjEwMCwwMDAgLSA8PTMwMCwwMDBUVFUBAAAAU1YBZlUCAAAAU2RVCgAAADMxLzAzLzIwMjJkVRQAAAA+MTAwLDAwMCAtIDw9MzAwLDAwMFRUVF1FTkRfQ0VDUysr</data>
</ReportState>
</file>

<file path=customXml/item84.xml><?xml version="1.0" encoding="utf-8"?>
<ReportState xmlns="sas.reportstate">
  <data type="reportstate">UkNfU1RBUlRbVgVnZ1VjBAAAAFNnYwIAAABjAAAAAGRVBgAAAHZlNjQ2MmRVAAAAAGMAAAAAZ5lmVQEAAABTVgFnmGRVBgAAAGJpNjk2OGRVEgAAAFJlZmluYW5jaW5nIE1hcmtlcmFWAWdjAWRVAgAAADcxYxj8//9iAAAAAAAA+H9kVQIAAAA3MWMBAAAAVGMIAAAAYWMAZ2MCAAAAYwAAAABkVQYAAAB2ZTY0NjlkVQAAAABjAAAAAGeZZlUBAAAAU1YBZ5hkVQYAAABiaTY5NjlkVQ4AAABBVFQgQXNzZXQgVHlwZWFWAWdjAWRVCgAAAENvbW1lcmNpYWxjGPz//2IAAAAAAAD4f2RVCgAAAENvbW1lcmNpYWxjAQAAAFRjCAAAAGFjAGdjAgAAAGMAAAAAZFUFAAAAdmU3MjNkVQAAAABjAAAAAGeZZlUBAAAAU1YBZ5hkVQYAAABiaTY0NzZkVQwAAABDdXQgT2ZmIERhdGVhVgFnYwBhYxj8//9iAAAAAMAz1kBkVQoAAAAzMS8wMy8yMDIyYwEAAABUYwgAAABhYwBnYxAAAABjAgAAAGRVBgAAAHZlNjQ4MWRVAAAAAGMAAAAAZ5lmVQIAAABTVgFnmGRVBgAAAGJpNjQ3NmRVDAAAAEN1dCBPZmYgRGF0ZWRVBwAAAERETU1ZWThWAWdjAGFjGPz//2IAAAAAwDPWQGFjAQAAAFYBZ5hkVQYAAABiaTY0NzdkVQwAAABMb2FuIEJ1Y2tldHNhVgFnYwFkVRQAAAA+MTAwLDAwMCAtIDw9MzAwLDAwMGMY/P//YgAAAAAAAPh/ZFUUAAAAPjEwMCwwMDAgLSA8PTMwMCwwMDBjAQAAAFRjCAAAAGFjAFRWAWZVAgAAAFNkVQYAAABiaTY0NzZkVQYAAABiaTY0NzdUVgFhVgFnZFUGAAAAZGQ2NDgwVgFmVQYAAABTZFUOAAAAPjAgLSA8PTEwMCwwMDBkVRgAAAA+MSwwMDAsMDAwIC0gPD01LDAwMCwwMDBkVRQAAAA+MTAwLDAwMCAtIDw9MzAwLDAwMGRVFAAAAD4zMDAsMDAwIC0gPD01MDAsMDAwZFUKAAAAPjUsMDAwLDAwMGRVFgAAAD41MDAsMDAwIC0gPD0xLDAwMCwwMDBUVgFmZ1UHAAAAU1YBZ8BjAAAAAGRVBgAAAGJpNjQ3NmRVDAAAAEN1dCBPZmYgRGF0ZWRVBwAAAERETU1ZWThjGAAAAFYBZmNVBwAAAFMAAAAAwDPWQAAAAADAM9ZAAAAAAMAz1kAAAAAAwDPWQAAAAADAM9ZAAAAAAMAz1kAAAAAAwDPWQFRWAWFjAQAAAGIHAAAAYgAAAAAAAPh/YgAAAAAAAPh/YgAAAAAAAPh/YgAAAAAAAPh/YgAAAAAAAPh/YWMAYwBjAGMBVgFnwGMBAAAAZFUGAAAAYmk2NDc3ZFUMAAAATG9hbiBCdWNrZXRzYWMYAAAAVgFhVgFmY1UHAAAAU5z///8AAAAAAgAAAAMAAAAFAAAAAQAAAAQAAABUYwEAAABiBwAAAGIAAAAAAAD4f2IAAAAAAAD4f2IAAAAAAAD4f2IAAAAAAAD4f2IAAAAAAAD4f2FjAGMAYwBjAVYBZ8BjAAAAAGRVBgAAAGJpNjQ3MWRVFgAAAEF2ZXJhZ2UgTm9taW5hbCAoMDAwcylkVQgAAABDT01NQTEyLmMCAAAAVgFmY1UHAAAAU22VEIwkqoNAVBpQnM6BR0AGkIyhKaxmQH/mGD5yRnhA/39ICFYHhkBedHFeDaGfQNVV+WUGG8ZAVFYBYWMCAAAAYgcAAABiAAAAAAAA+H9iAAAAAAAA+H9iAAAAAAAA+H9iAAAAAAAA+H9iAAAAAAAA+H9hYwBjAGMAYwFWAWfAYwAAAABkVQYAAABiaTY0NzJkVQwAAABOb21pbmFsIChtbilkVQgAAABDT01NQTEyLmMAAAAAVgFmY1UHAAAAUwHOftfu1MNAlJhE4/VycEDSaj3n5O2KQLWSKRKuz4VAbxhEZm8RlEB1tP19U8OtQMEkGbLsSalAVFYBYWMCAAAAYgcAAABiAAAAAAAA+H9iAAAAAAAA+H9iAAAAAAAA+H9iAAAAAAAA+H9iAAAAAAAA+H9hYwBjAGMAYwFWAWfAYwAAAABkVQYAAABiaTY0NzNkVRgAAABOdW1iZXIgb2YgTW9ydGdhZ2UgTG9hbnNkVQgAAABDT01NQTEyLmMYAAAAVgFmY1UHAAAAUwAAAAAAhM9AAAAAAADetUAAAAAAAI+yQAAAAAAAFJxAAAAAAAB4nEAAAAAAAGidQAAAAAAA4HFAVFYBYWMCAAAAYgcAAABiAAAAAAAA+H9iAAAAAAAA+H9iAAAAAAAA+H9iAAAAAAAA+H9iAAAAAAAA+H9hYwBjAGMAYwFWAWfAYwAAAABkVQYAAABiaTY0NzRkVREAAAAlIG9mIFRvdGFsIEFzc2V0c2RVCwAAAFBFUkNFTlQxMi4yYxgAAABWAWZjVQcAAABTAAAAAAAA8D/uTInGsIqaP4mu1T7mubU/eOHnJtaYsT/gkcz0zzDAPy67YAErA9g/9wJh3hJn1D9UVgFhYwIAAABiBwAAAGIAAAAAAAD4f2IAAAAAAAD4f2IAAAAAAAD4f2IAAAAAAAD4f2IAAAAAAAD4f2FjAGMAYwBjAVYBZ8BjAAAAAGRVBgAAAGJpNjQ3NWRVEQAAACUgTnVtYmVyIG9mIExvYW5zZFULAAAAUEVSQ0VOVDEyLjJjGAAAAFYBZmNVBwAAAFMAAAAAAADwP0LXYKUJNNY/ZjusEwXY0j/PwSmXeYK8Pz29zQsD6Lw/eeXwVrPbvT9lQ42HVCaSP1RWAWFjAgAAAGIHAAAAYgAAAAAAAPh/YgAAAAAAAPh/YgAAAAAAAPh/YgAAAAAAAPh/YgAAAAAAAPh/YWMAYwBjAGMBVGegZmNVBwAAAFMAAAEAAAAAVFYBZWNVAQAAAFMCAAAAVGFWAWFjBwAAAGIHAAAAYwFjAGIAAAAAAAAAAFYBYVYBYVYDZ2dkVQYAAABkZDY0ODBWAWFWAWZnVQEAAABTZ2RVCgAAADMxLzAzLzIwMjJWAWdjAGFjGPz//2IAAAAAwDPWQGRVCgAAADMxLzAzLzIwMjJWAWZnVQcAAABTZ2RVCwAAAE1BVENIRVNfQUxMVgFnYwFkVQsAAABNQVRDSEVTX0FMTGOc////YgAAAAAAAPh/ZFULAAAATUFUQ0hFU19BTExWAWFjAgAAAGMBVgFmY1UBAAAAUwAAAABUVgFhVgFmZ1UFAAAAU1YBZ2MAYWMY/P//Ym2VEIwkqoNAZFUDAAAANjI5VgFnYwBhYxj8//9iAc5+1+7Uw0BkVQcAAAAxMMKgMTU0VgFnYwBhYxj8//9iAAAAAACEz0BkVQcAAAAxNsKgMTM2VgFnYwBhYxj8//9iAAAAAAAA8D9kVQgAAAAxMDAsMDAgJVYBZ2MAYWMY/P//YgAAAAAAAPA/ZFUIAAAAMTAwLDAwICVUVgFhZ2RVDgAAAD4wIC0gPD0xMDAsMDAwVgFnYwFkVQ4AAAA+MCAtIDw9MTAwLDAwMGMAAAAAYgAAAAAAAPh/ZFUOAAAAPjAgLSA8PTEwMCwwMDBWAWFjAgAAAGMBVgFmY1UBAAAAUwEAAABUVgFhVgFmZ1UFAAAAU1YBZ2MAYWMY/P//YlQaUJzOgUdAZFUCAAAANDdWAWdjAGFjGPz//2KUmETj9XJwQGRVAwAAADI2M1YBZ2MAYWMY/P//YgAAAAAA3rVAZFUGAAAANcKgNTk4VgFnYwBhYxj8//9i7kyJxrCKmj9kVQYAAAAyLDU5ICVWAWdjAGFjGPz//2JC12ClCTTWP2RVBwAAADM0LDY5ICVUVgFhZ2RVFAAAAD4xMDAsMDAwIC0gPD0zMDAsMDAwVgFnYwFkVRQAAAA+MTAwLDAwMCAtIDw9MzAwLDAwMGMCAAAAYgAAAAAAAPh/ZFUUAAAAPjEwMCwwMDAgLSA8PTMwMCwwMDBWAWFjAgAAAGMBVgFmY1UBAAAAUwIAAABUVgFhVgFmZ1UFAAAAU1YBZ2MAYWMY/P//YgaQjKEprGZAZFUDAAAAMTgxVgFnYwBhYxj8//9i0mo95+TtikBkVQMAAAA4NjJWAWdjAGFjGPz//2IAAAAAAI+yQGRVBgAAADTCoDc1MVYBZ2MAYWMY/P//Yomu1T7mubU/ZFUGAAAAOCw0OSAlVgFnYwBhYxj8//9iZjusEwXY0j9kVQcAAAAyOSw0NCAlVFYBYWdkVRQAAAA+MzAwLDAwMCAtIDw9NTAwLDAwMFYBZ2MBZFUUAAAAPjMwMCwwMDAgLSA8PTUwMCwwMDBjAwAAAGIAAAAAAAD4f2RVFAAAAD4zMDAsMDAwIC0gPD01MDAsMDAwVgFhYwIAAABjAVYBZmNVAQAAAFMDAAAAVFYBYVYBZmdVBQAAAFNWAWdjAGFjGPz//2J/5hg+ckZ4QGRVAwAAADM4OFYBZ2MAYWMY/P//YrWSKRKuz4VAZFUDAAAANjk4VgFnYwBhYxj8//9iAAAAAAAUnEBkVQYAAAAxwqA3OTdWAWdjAGFjGPz//2J44ecm1pixP2RVBgAAADYsODcgJVYBZ2MAYWMY/P//Ys/BKZd5grw/ZFUHAAAAMTEsMTQgJVRWAWFnZFUWAAAAPjUwMCwwMDAgLSA8PTEsMDAwLDAwMFYBZ2MBZFUWAAAAPjUwMCwwMDAgLSA8PTEsMDAwLDAwMGMFAAAAYgAAAAAAAPh/ZFUWAAAAPjUwMCwwMDAgLSA8PTEsMDAwLDAwMFYBYWMCAAAAYwFWAWZjVQEAAABTBAAAAFRWAWFWAWZnVQUAAABTVgFnYwBhYxj8//9i/39ICFYHhkBkVQMAAAA3MDVWAWdjAGFjGPz//2JvGERmbxGUQGRVBgAAADHCoDI4NFYBZ2MAYWMY/P//YgAAAAAAeJxAZFUGAAAAMcKgODIyVgFnYwBhYxj8//9i4JHM9M8wwD9kVQcAAAAxMiw2NSAlVgFnYwBhYxj8//9iPb3NCwPovD9kVQcAAAAxMSwyOSAlVFYBYWdkVRgAAAA+MSwwMDAsMDAwIC0gPD01LDAwMCwwMDBWAWdjAWRVGAAAAD4xLDAwMCwwMDAgLSA8PTUsMDAwLDAwMGMBAAAAYgAAAAAAAPh/ZFUYAAAAPjEsMDAwLDAwMCAtIDw9NSwwMDAsMDAwVgFhYwIAAABjAVYBZmNVAQAAAFMFAAAAVFYBYVYBZmdVBQAAAFNWAWdjAGFjGPz//2JedHFeDaGfQGRVBgAAADLCoDAyNFYBZ2MAYWMY/P//YnW0/X1Tw61AZFUGAAAAM8KgODEwVgFnYwBhYxj8//9iAAAAAABonUBkVQYAAAAxwqA4ODJWAWdjAGFjGPz//2Iuu2ABKwPYP2RVBwAAADM3LDUyICVWAWdjAGFjGPz//2J55fBWs9u9P2RVBwAAADExLDY2ICVUVgFhZ2RVCgAAAD41LDAwMCwwMDBWAWdjAWRVCgAAAD41LDAwMCwwMDBjBAAAAGIAAAAAAAD4f2RVCgAAAD41LDAwMCwwMDBWAWFjAgAAAGMBVgFmY1UBAAAAUwYAAABUVgFhVgFmZ1UFAAAAU1YBZ2MAYWMY/P//YtVV+WUGG8ZAZFUHAAAAMTHCoDMxOFYBZ2MAYWMY/P//YsEkGbLsSalAZFUGAAAAM8KgMjM3VgFnYwBhYxj8//9iAAAAAADgcUBkVQMAAAAyODZWAWdjAGFjGPz//2L3AmHeEmfUP2RVBwAAADMxLDg4ICVWAWdjAGFjGPz//2JlQ42HVCaSP2RVBgAAADEsNzcgJVRWAWFUYwEAAABjAVYBYVYBYVYBYVYBYVRjAAAAAGMBVgFhVgFhVgFhVgFhVgFmZ1UBAAAAU2dkVRcAAABkZWZhdWx0Um93QXhpc0hpZXJhcmNoeWRVEAAAAFplaWxlbmhpZXJhcmNoaWVWAWZnVQIAAABTZ2RVBgAAAGJpNjQ3NmRVDAAAAEN1dCBPZmYgRGF0ZWRVBwAAAERETU1ZWThjAAAAAGMBVgFhVgFhZ2RVBgAAAGJpNjQ3N2RVDAAAAExvYW4gQnVja2V0c2FjAQAAAGMBVgFhVgFhVGMAAAAAZ2RVBAAAAHJvb3RWAWFWAWZnVQEAAABTZ2RVCgAAADMxLzAzLzIwMjJWAWdjAGFjGPz//2IAAAAAwDPWQGRVCgAAADMxLzAzLzIwMjJ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dkVQQAAAByb290VgFhVgFmZ1UBAAAAU2dkVQoAAAAzMS8wMy8yMDIyVgFnYwBhYxj8//9iAAAAAMAz1kBkVQoAAAAzMS8wMy8yMDIy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jAVRjAWMAYwBiAAAAAAAAAABWAWZVBQAAAFNkVQYAAABiaTY0NzFkVQYAAABiaTY0NzJkVQYAAABiaTY0NzNkVQYAAABiaTY0NzRkVQYAAABiaTY0NzVUYwBjAGMAYWNCBQAAVgFhZFWwCgAAPFJlc3VsdCByZWY9ImRkNjQ4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MC44NjdaIj48VmFyaWFibGVzPjxOdW1lcmljVmFyaWFibGUgdmFybmFtZT0iYmk2NDc2IiBsYWJlbD0iQ3V0IE9mZiBEYXRlIiByZWY9ImJpNjQ3NiIgY29sdW1uPSJjMCIgZm9ybWF0PSJERE1NWVk4IiB1c2FnZT0iY2F0ZWdvcmljYWwiLz48U3RyaW5nVmFyaWFibGUgdmFybmFtZT0iYmk2NDc3IiBsYWJlbD0iTG9hbiBCdWNrZXRzIiByZWY9ImJpNjQ3NyIgY29sdW1uPSJjMSIgc29ydE9uPSJjdXN0b20iIGN1c3RvbVNvcnQ9ImNzMTUxNiIvPjxOdW1lcmljVmFyaWFibGUgdmFybmFtZT0iYmk2NDcxIiBsYWJlbD0iQXZlcmFnZSBOb21pbmFsICgwMDBzKSIgcmVmPSJiaTY0NzEiIGNvbHVtbj0iYzIiIGZvcm1hdD0iQ09NTUExMi4iIHVzYWdlPSJxdWFudGl0YXRpdmUiIGRlZmluZWRBZ2dyZWdhdGlvbj0iYXZlcmFnZSIvPjxOdW1lcmljVmFyaWFibGUgdmFybmFtZT0iYmk2NDcyIiBsYWJlbD0iTm9taW5hbCAobW4pIiByZWY9ImJpNjQ3MiIgY29sdW1uPSJjMyIgZm9ybWF0PSJDT01NQTEyLiIgdXNhZ2U9InF1YW50aXRhdGl2ZSIgZGVmaW5lZEFnZ3JlZ2F0aW9uPSJzdW0iLz48TnVtZXJpY1ZhcmlhYmxlIHZhcm5hbWU9ImJpNjQ3MyIgbGFiZWw9Ik51bWJlciBvZiBNb3J0Z2FnZSBMb2FucyIgcmVmPSJiaTY0NzMiIGNvbHVtbj0iYzQiIGZvcm1hdD0iQ09NTUExMi4iIHVzYWdlPSJxdWFudGl0YXRpdmUiLz48TnVtZXJpY1ZhcmlhYmxlIHZhcm5hbWU9ImJpNjQ3NCIgbGFiZWw9IiUgb2YgVG90YWwgQXNzZXRzIiByZWY9ImJpNjQ3NCIgY29sdW1uPSJjNSIgZm9ybWF0PSJQRVJDRU5UMTIuMiIgdXNhZ2U9InF1YW50aXRhdGl2ZSIvPjxOdW1lcmljVmFyaWFibGUgdmFybmFtZT0iYmk2NDc1IiBsYWJlbD0iJSBOdW1iZXIgb2YgTG9hbnMiIHJlZj0iYmk2NDc1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3IiBhdmFpbGFibGVSb3dDb3VudD0iNyIgc2l6ZT0iNjI1IiBkYXRhTGF5b3V0PSJtaW5pbWFsIiBncmFuZFRvdGFsPSJmYWxzZSIgaXNJbmRleGVkPSJ0cnVlIiBjb250ZW50S2V5PSJUQkVHWkNESU1RNU9KUjZaNFFXSE9PWlFCSFhDWU83TiI+PCFbQ0RBVEFbMjI3MzUuMCwtMTAwLDYyOS4yNjc4NDUyNzczNjY3LDEwMTUzLjg2NTk1MTM5NTU5NSwxNjEzNi4wLDEuMCwxLjAKMjI3MzUuMCwwLDQ3LjAxNDExNzc1NTA0MzcxLDI2My4xODUwMzExOTI3MzQ4Nyw1NTk4LjAsMC4wMjU5MTk2ODczODMzNjE3NSwwLjM0NjkyNjEyNzkxMjc0MTcKMjI3MzUuMCwyLDE4MS4zODAwODE5MTU0MTMyLDg2MS43MzY3NjkxODAxMjg1LDQ3NTEuMCwwLjA4NDg2Nzg0OTY3NDcwMzE5LDAuMjk0NDM0ODA0MTY0NjAwOQoyMjczNS4wLDMsMzg4LjQwMjg5MTI1MTgxODc0LDY5Ny45NTk5OTU1Nzk1MTg5LDE3OTcuMCwwLjA2ODczODM1MDM4OTk0MDcsMC4xMTEzNjU4ODk5MzU1NDc4NAoyMjczNS4wLDUsNzA0LjkxNzAwNzk4NjQ1NiwxMjg0LjM1ODc4ODU1MTMyMjMsMTgyMi4wLDAuMTI2NDg5NjM0MDY2NDAxNDYsMC4xMTI5MTUyMjA2MjQ2OTAxMwoyMjczNS4wLDEsMjAyNC4yNjMwNTU1ODQ2NDc2LDM4MDkuNjYzMDcwNjEwMzEyLDE4ODIuMCwwLjM3NTE5MzM1ODc1MDg3OTksMC4xMTY2MzM2MTQyNzg2MzE2MwoyMjczNS4wLDQsMTEzMTguMDQ5OTg2OTk4NDcyLDMyMzYuOTYyMjk2MjgxNTYzMywyODYuMCwwLjMxODc5MTExOTczNDcxMTQ3LDAuMDE3NzI0MzQzMDgzNzg3ODAzCl1dPjwvRGF0YT48U3RyaW5nVGFibGUgZm9ybWF0PSJDU1YiIHJvd0NvdW50PSI2IiBzaXplPSIxMjgiIGNvbnRlbnRLZXk9IlBMWTJDNFdUM0tKUVBSREZDMjJYTlZWTDRBVVZIS1dNIj48IVtDREFUQVsiPjAgLSA8PTEwMCwwMDAiCiI+MSwwMDAsMDAwIC0gPD01LDAwMCwwMDAiCiI+MTAwLDAwMCAtIDw9MzAwLDAwMCIKIj4zMDAsMDAwIC0gPD01MDAsMDAwIgoiPjUsMDAwLDAwMCIKIj41MDAsMDAwIC0gPD0xLDAwMCwwMDAiCl1dPjwvU3RyaW5nVGFibGU+PC9SZXN1bHQ+VgFhYwBjAGMAYwFjAGMAYwBWAWFjAQAAAGMAYwBdRU5EX1JDKw==</data>
</ReportState>
</file>

<file path=customXml/item85.xml><?xml version="1.0" encoding="utf-8"?>
<ReportState xmlns="sas.reportstate">
  <data type="reportstate">Q0VDU19TVEFSVFtWAWdVBQAAAFNVAQAAAFNWAWZVAgAAAFNkVQoAAAAzMS8wMy8yMDIyZFUMAAAAPjQwIC0gPD01MCAlVFRVAQAAAFNWAWZVAgAAAFNkVQoAAAAzMS8wMy8yMDIyZFUMAAAAPjQwIC0gPD01MCAlVFRVAQAAAFNWAWZVAgAAAFNkVQoAAAAzMS8wMy8yMDIyZFUMAAAAPjQwIC0gPD01MCAlVFRVAQAAAFNWAWZVAgAAAFNkVQoAAAAzMS8wMy8yMDIyZFUMAAAAPjQwIC0gPD01MCAlVFRVAQAAAFNWAWZVAgAAAFNkVQoAAAAzMS8wMy8yMDIyZFUMAAAAPjQwIC0gPD01MCAlVFRUXUVORF9DRUNTKys=</data>
</ReportState>
</file>

<file path=customXml/item86.xml><?xml version="1.0" encoding="utf-8"?>
<ReportState xmlns="sas.reportstate">
  <data type="reportstate">UkNfU1RBUlRbVgVnZ1VjBAAAAFNnYwIAAABjAAAAAGRVBgAAAHZlNjQ2MmRVAAAAAGMAAAAAZ5lmVQEAAABTVgFnmGRVBgAAAGJpNjk3MGRVEgAAAFJlZmluYW5jaW5nIE1hcmtlcmFWAWdjAWRVAgAAADcxYxj8//9iAAAAAAAA+H9kVQIAAAA3MWMBAAAAVGMIAAAAYWMAZ2MCAAAAYwAAAABkVQYAAAB2ZTY0NjlkVQAAAABjAAAAAGeZZlUBAAAAU1YBZ5hkVQYAAABiaTY5NzFkVQ4AAABBVFQgQXNzZXQgVHlwZWFWAWdjAWRVCgAAAENvbW1lcmNpYWxjGPz//2IAAAAAAAD4f2RVCgAAAENvbW1lcmNpYWxjAQAAAFRjCAAAAGFjAGdjAgAAAGMAAAAAZFUFAAAAdmU3MjNkVQAAAABjAAAAAGeZZlUBAAAAU1YBZ5hkVQYAAABiaTY0OTVkVQwAAABDdXQgT2ZmIERhdGVhVgFnYwBhYxj8//9iAAAAAMAz1kBkVQoAAAAzMS8wMy8yMDIyYwEAAABUYwgAAABhYwBnYxAAAABjAgAAAGRVBgAAAHZlNjUwMGRVAAAAAGMAAAAAZ5lmVQIAAABTVgFnmGRVBgAAAGJpNjQ5NWRVDAAAAEN1dCBPZmYgRGF0ZWRVBwAAAERETU1ZWThWAWdjAGFjGPz//2IAAAAAwDPWQGFjAQAAAFYBZ5hkVQYAAABiaTY0OTZkVRMAAABVbmluZGV4ZWQgTFRWIHJhbmdlYVYBZ2MBZFUMAAAAPjQwIC0gPD01MCAlYxj8//9iAAAAAAAA+H9kVQwAAAA+NDAgLSA8PTUwICVjAQAAAFRjCAAAAGFjAFRWAWZVAgAAAFNkVQYAAABiaTY0OTVkVQYAAABiaTY0OTZUVgFhVgFnZFUGAAAAZGQ2NDk5VgFmVQgAAABTZFULAAAAPjAgLSA8PTQwICVkVQYAAAA+MTAwICVkVQwAAAA+NDAgLSA8PTUwICVkVQwAAAA+NTAgLSA8PTYwICVkVQwAAAA+NjAgLSA8PTcwICVkVQwAAAA+NzAgLSA8PTgwICVkVQwAAAA+ODAgLSA8PTkwICVkVQ0AAAA+OTAgLSA8PTEwMCAlVFYBZmdVBwAAAFNWAWfAYwAAAABkVQYAAABiaTY0OTVkVQwAAABDdXQgT2ZmIERhdGVkVQcAAABERE1NWVk4YxgAAABWAWZjVQkAAABTAAAAAMAz1kAAAAAAwDPWQAAAAADAM9ZAAAAAAMAz1kAAAAAAwDPWQAAAAADAM9ZAAAAAAMAz1kAAAAAAwDPWQAAAAADAM9ZAVFYBYWMBAAAAYgkAAABiAAAAAAAA+H9iAAAAAAAA+H9iAAAAAAAA+H9iAAAAAAAA+H9iAAAAAAAA+H9hYwBjAGMAYwFWAWfAYwEAAABkVQYAAABiaTY0OTZkVRMAAABVbmluZGV4ZWQgTFRWIHJhbmdlYWMYAAAAVgFhVgFmY1UJAAAAU5z///8AAAAAAgAAAAMAAAAEAAAABQAAAAYAAAAHAAAAAQAAAFRjAQAAAGIJAAAAYgAAAAAAAPh/YgAAAAAAAPh/YgAAAAAAAPh/YgAAAAAAAPh/YgAAAAAAAPh/YWMAYwBjAGMBVgFnwGMAAAAAZFUGAAAAYmk2NDkxZFUMAAAATm9taW5hbCAobW4pZFUIAAAAQ09NTUExMi5jAAAAAFYBZmNVCQAAAFMBzn7X7tTDQBWHbff7aaVABDYOActyl0BSSl2AhjWdQNItMNPMMZNA1LgoS9JjkEDKaVuAnwCFQG9EZkodpnJA9WgfNW7XiEBUVgFhYwIAAABiCQAAAGIAAAAAAAD4f2IAAAAAAAD4f2IAAAAAAAD4f2IAAAAAAAD4f2IAAAAAAAD4f2FjAGMAYwBjAVYBZ8BjAAAAAGRVBgAAAGJpNjQ5MGRVMgAAAFdBIExUViAoTE9BTiBCQUxBTkNFIC8gb3JpZ2luYWwgdmFsdWF0aW9uKSAoaW4gJSk6ZFULAAAAUEVSQ0VOVDEyLjJjGAAAAFYBZmNVCQAAAFN1QtIiV6rjPyXDHBlBEdE/t1BRwQj03D8rftrRVWPhP+B758Wc5uQ/pPo44jIG6D9ZU1as0fHqPyNCMCiqJ+4/ipKIjju5+z9UVgFhYwIAAABiCQAAAGIAAAAAAAD4f2IAAAAAAAD4f2IAAAAAAAD4f2IAAAAAAAD4f2IAAAAAAAD4f2FjAGMAYwBjAVYBZ8BjAAAAAGRVBgAAAGJpNjQ5MmRVGAAAAE51bWJlciBvZiBNb3J0Z2FnZSBMb2Fuc2RVCAAAAENPTU1BMTIuYxgAAABWAWZjVQkAAABTAAAAAACEz0AAAAAAAC66QAAAAAAAuKJAAAAAAAD0n0AAAAAAAIiXQAAAAAAAxJBAAAAAAACYhkAAAAAAAAB9QAAAAAAALJNAVFYBYWMCAAAAYgkAAABiAAAAAAAA+H9iAAAAAAAA+H9iAAAAAAAA+H9iAAAAAAAA+H9iAAAAAAAA+H9hYwBjAGMAYwFWAWfAYwAAAABkVQYAAABiaTY0OTNkVREAAAAlIG9mIFRvdGFsIEFzc2V0c2RVCwAAAFBFUkNFTlQxMi4yYxgAAABWAWZjVQkAAABTAAAAAAAA8D+C6moxykbRP9q7BJ/46sI/kCr53MOQxz/KVxX0xfi+P6gmETlDcro/na5zLcnxsD9FMidZYReeP92OdJGzCrQ/VFYBYWMCAAAAYgkAAABiAAAAAAAA+H9iAAAAAAAA+H9iAAAAAAAA+H9iAAAAAAAA+H9iAAAAAAAA+H9hYwBjAGMAYwFWAWfAYwAAAABkVQYAAABiaTY0OTRkVREAAAAlIE51bWJlciBvZiBMb2Fuc2RVCwAAAFBFUkNFTlQxMi4yYxgAAABWAWZjVQkAAABTAAAAAAAA8D+89mhlAZXaPzWBxmSmAcM/UnjMVdw4wD9G2FjEleS3Pw2Ykh33BbE/CrA1eeXwpj9OmFAlGnKdP5bDW81ud7M/VFYBYWMCAAAAYgkAAABiAAAAAAAA+H9iAAAAAAAA+H9iAAAAAAAA+H9iAAAAAAAA+H9iAAAAAAAA+H9hYwBjAGMAYwFUZ6BmY1UJAAAAUwAAAQAAAAAAAFRWAWVjVQEAAABTAgAAAFRhVgFhYwkAAABiCQAAAGMBYwBiAAAAAAAAAABWAWFWAWFWA2dnZFUGAAAAZGQ2NDk5VgFhVgFmZ1UBAAAAU2dkVQoAAAAzMS8wMy8yMDIyVgFnYwBhYxj8//9iAAAAAMAz1kBkVQoAAAAzMS8wMy8yMDIyVgFmZ1UJAAAAU2dkVQsAAABNQVRDSEVTX0FMTFYBZ2MBZFULAAAATUFUQ0hFU19BTExjnP///2IAAAAAAAD4f2RVCwAAAE1BVENIRVNfQUxMVgFhYwIAAABjAVYBZmNVAQAAAFMAAAAAVFYBYVYBZmdVBQAAAFNWAWdjAGFjGPz//2J1QtIiV6rjP2RVBwAAADYxLDQ1ICVWAWdjAGFjGPz//2IBzn7X7tTDQGRVBwAAADEwwqAxNTRWAWdjAGFjGPz//2IAAAAAAITPQGRVBwAAADE2wqAxMzZWAWdjAGFjGPz//2IAAAAAAADwP2RVCAAAADEwMCwwMCAlVgFnYwBhYxj8//9iAAAAAAAA8D9kVQgAAAAxMDAsMDAgJVRWAWFnZFULAAAAPjAgLSA8PTQwICVWAWdjAWRVCwAAAD4wIC0gPD00MCAlYwAAAABiAAAAAAAA+H9kVQsAAAA+MCAtIDw9NDAgJVYBYWMCAAAAYwFWAWZjVQEAAABTAQAAAFRWAWFWAWZnVQUAAABTVgFnYwBhYxj8//9iJcMcGUER0T9kVQcAAAAyNiw2NyAlVgFnYwBhYxj8//9iFYdt9/tppUBkVQYAAAAywqA3NDFWAWdjAGFjGPz//2IAAAAAAC66QGRVBgAAADbCoDcwMlYBZ2MAYWMY/P//YoLqajHKRtE/ZFUHAAAAMjYsOTkgJVYBZ2MAYWMY/P//Yrz2aGUBldo/ZFUHAAAANDEsNTMgJVRWAWFnZFUMAAAAPjQwIC0gPD01MCAlVgFnYwFkVQwAAAA+NDAgLSA8PTUwICVjAgAAAGIAAAAAAAD4f2RVDAAAAD40MCAtIDw9NTAgJVYBYWMCAAAAYwFWAWZjVQEAAABTAgAAAFRWAWFWAWZnVQUAAABTVgFnYwBhYxj8//9it1BRwQj03D9kVQcAAAA0NSwyNCAlVgFnYwBhYxj8//9iBDYOActyl0BkVQYAAAAxwqA1MDFWAWdjAGFjGPz//2IAAAAAALiiQGRVBgAAADLCoDM5NlYBZ2MAYWMY/P//Ytq7BJ/46sI/ZFUHAAAAMTQsNzggJVYBZ2MAYWMY/P//YjWBxmSmAcM/ZFUHAAAAMTQsODUgJVRWAWFnZFUMAAAAPjUwIC0gPD02MCAlVgFnYwFkVQwAAAA+NTAgLSA8PTYwICVjAwAAAGIAAAAAAAD4f2RVDAAAAD41MCAtIDw9NjAgJVYBYWMCAAAAYwFWAWZjVQEAAABTAwAAAFRWAWFWAWZnVQUAAABTVgFnYwBhYxj8//9iK37a0VVj4T9kVQcAAAA1NCwzNCAlVgFnYwBhYxj8//9iUkpdgIY1nUBkVQYAAAAxwqA4NjlWAWdjAGFjGPz//2IAAAAAAPSfQGRVBgAAADLCoDA0NVYBZ2MAYWMY/P//YpAq+dzDkMc/ZFUHAAAAMTgsNDEgJVYBZ2MAYWMY/P//YlJ4zFXcOMA/ZFUHAAAAMTIsNjcgJVRWAWFnZFUMAAAAPjYwIC0gPD03MCAlVgFnYwFkVQwAAAA+NjAgLSA8PTcwICVjBAAAAGIAAAAAAAD4f2RVDAAAAD42MCAtIDw9NzAgJVYBYWMCAAAAYwFWAWZjVQEAAABTBAAAAFRWAWFWAWZnVQUAAABTVgFnYwBhYxj8//9i4HvnxZzm5D9kVQcAAAA2NSwzMiAlVgFnYwBhYxj8//9i0i0w08wxk0BkVQYAAAAxwqAyMjhWAWdjAGFjGPz//2IAAAAAAIiXQGRVBgAAADHCoDUwNlYBZ2MAYWMY/P//YspXFfTF+L4/ZFUHAAAAMTIsMTAgJVYBZ2MAYWMY/P//YkbYWMSV5Lc/ZFUGAAAAOSwzMyAlVFYBYWdkVQwAAAA+NzAgLSA8PTgwICVWAWdjAWRVDAAAAD43MCAtIDw9ODAgJWMFAAAAYgAAAAAAAPh/ZFUMAAAAPjcwIC0gPD04MCAlVgFhYwIAAABjAVYBZmNVAQAAAFMFAAAAVFYBYVYBZmdVBQAAAFNWAWdjAGFjGPz//2Kk+jjiMgboP2RVBwAAADc1LDA4ICVWAWdjAGFjGPz//2LUuChL0mOQQGRVBgAAADHCoDA0OVYBZ2MAYWMY/P//YgAAAAAAxJBAZFUGAAAAMcKgMDczVgFnYwBhYxj8//9iqCYROUNyuj9kVQcAAAAxMCwzMyAlVgFnYwBhYxj8//9iDZiSHfcFsT9kVQYAAAA2LDY1ICVUVgFhZ2RVDAAAAD44MCAtIDw9OTAgJVYBZ2MBZFUMAAAAPjgwIC0gPD05MCAlYwYAAABiAAAAAAAA+H9kVQwAAAA+ODAgLSA8PTkwICVWAWFjAgAAAGMBVgFmY1UBAAAAUwYAAABUVgFhVgFmZ1UFAAAAU1YBZ2MAYWMY/P//YllTVqzR8eo/ZFUHAAAAODQsMjAgJVYBZ2MAYWMY/P//YsppW4CfAIVAZFUDAAAANjcyVgFnYwBhYxj8//9iAAAAAACYhkBkVQMAAAA3MjNWAWdjAGFjGPz//2KdrnMtyfGwP2RVBgAAADYsNjIgJVYBZ2MAYWMY/P//YgqwNXnl8KY/ZFUGAAAANCw0OCAlVFYBYWdkVQ0AAAA+OTAgLSA8PTEwMCAlVgFnYwFkVQ0AAAA+OTAgLSA8PTEwMCAlYwcAAABiAAAAAAAA+H9kVQ0AAAA+OTAgLSA8PTEwMCAlVgFhYwIAAABjAVYBZmNVAQAAAFMHAAAAVFYBYVYBZmdVBQAAAFNWAWdjAGFjGPz//2IjQjAoqifuP2RVBwAAADk0LDIzICVWAWdjAGFjGPz//2JvRGZKHaZyQGRVAwAAADI5OFYBZ2MAYWMY/P//YgAAAAAAAH1AZFUDAAAANDY0VgFnYwBhYxj8//9iRTInWWEXnj9kVQYAAAAyLDk0ICVWAWdjAGFjGPz//2JOmFAlGnKdP2RVBgAAADIsODggJVRWAWFnZFUGAAAAPjEwMCAlVgFnYwFkVQYAAAA+MTAwICVjAQAAAGIAAAAAAAD4f2RVBgAAAD4xMDAgJVYBYWMCAAAAYwFWAWZjVQEAAABTCAAAAFRWAWFWAWZnVQUAAABTVgFnYwBhYxj8//9iipKIjju5+z9kVQgAAAAxNzMsMjcgJVYBZ2MAYWMY/P//YvVoHzVu14hAZFUDAAAANzk1VgFnYwBhYxj8//9iAAAAAAAsk0BkVQYAAAAxwqAyMjdWAWdjAGFjGPz//2LdjnSRswq0P2RVBgAAADcsODMgJVYBZ2MAYWMY/P//YpbDW81ud7M/ZFUGAAAANyw2MCAlVFYBYVRjAQAAAGMBVgFhVgFhVgFhVgFhVGMAAAAAYwFWAWFWAWFWAWFWAWFWAWZnVQEAAABTZ2RVFwAAAGRlZmF1bHRSb3dBeGlzSGllcmFyY2h5ZFUQAAAAWmVpbGVuaGllcmFyY2hpZVYBZmdVAgAAAFNnZFUGAAAAYmk2NDk1ZFUMAAAAQ3V0IE9mZiBEYXRlZFUHAAAARERNTVlZOGMAAAAAYwFWAWFWAWFnZFUGAAAAYmk2NDk2ZFUTAAAAVW5pbmRleGVkIExUViByYW5nZWFjAQAAAGMBVgFhVgFhVGMAAAAAZ2RVBAAAAHJvb3RWAWFWAWZnVQEAAABTZ2RVCgAAADMxLzAzLzIwMjJWAWdjAGFjGPz//2IAAAAAwDPWQGRVCgAAADMxLzAzLzIwMjJ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zMS8wMy8yMDIyVgFnYwBhYxj8//9iAAAAAMAz1kBkVQoAAAAzMS8wMy8yMDIy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Y0OTBkVQYAAABiaTY0OTFkVQYAAABiaTY0OTJkVQYAAABiaTY0OTNkVQYAAABiaTY0OTRUYwBjAGMAYWNCBQAAVgFhZFVoCwAAPFJlc3VsdCByZWY9ImRkNjQ5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MC44NjdaIj48VmFyaWFibGVzPjxOdW1lcmljVmFyaWFibGUgdmFybmFtZT0iYmk2NDk1IiBsYWJlbD0iQ3V0IE9mZiBEYXRlIiByZWY9ImJpNjQ5NSIgY29sdW1uPSJjMCIgZm9ybWF0PSJERE1NWVk4IiB1c2FnZT0iY2F0ZWdvcmljYWwiLz48U3RyaW5nVmFyaWFibGUgdmFybmFtZT0iYmk2NDk2IiBsYWJlbD0iVW5pbmRleGVkIExUViByYW5nZSIgcmVmPSJiaTY0OTYiIGNvbHVtbj0iYzEiIHNvcnRPbj0iY3VzdG9tIiBjdXN0b21Tb3J0PSJjczE4NjYiLz48TnVtZXJpY1ZhcmlhYmxlIHZhcm5hbWU9ImJpNjQ5MSIgbGFiZWw9Ik5vbWluYWwgKG1uKSIgcmVmPSJiaTY0OTEiIGNvbHVtbj0iYzIiIGZvcm1hdD0iQ09NTUExMi4iIHVzYWdlPSJxdWFudGl0YXRpdmUiIGRlZmluZWRBZ2dyZWdhdGlvbj0ic3VtIi8+PE51bWVyaWNWYXJpYWJsZSB2YXJuYW1lPSJiaTY0OTAiIGxhYmVsPSJXQSBMVFYgKExPQU4gQkFMQU5DRSAvIG9yaWdpbmFsIHZhbHVhdGlvbikgKGluICUpOiIgcmVmPSJiaTY0OTAiIGNvbHVtbj0iYzMiIGZvcm1hdD0iUEVSQ0VOVDEyLjIiIHVzYWdlPSJxdWFudGl0YXRpdmUiLz48TnVtZXJpY1ZhcmlhYmxlIHZhcm5hbWU9ImJpNjQ5MiIgbGFiZWw9Ik51bWJlciBvZiBNb3J0Z2FnZSBMb2FucyIgcmVmPSJiaTY0OTIiIGNvbHVtbj0iYzQiIGZvcm1hdD0iQ09NTUExMi4iIHVzYWdlPSJxdWFudGl0YXRpdmUiLz48TnVtZXJpY1ZhcmlhYmxlIHZhcm5hbWU9ImJpNjQ5MyIgbGFiZWw9IiUgb2YgVG90YWwgQXNzZXRzIiByZWY9ImJpNjQ5MyIgY29sdW1uPSJjNSIgZm9ybWF0PSJQRVJDRU5UMTIuMiIgdXNhZ2U9InF1YW50aXRhdGl2ZSIvPjxOdW1lcmljVmFyaWFibGUgdmFybmFtZT0iYmk2NDk0IiBsYWJlbD0iJSBOdW1iZXIgb2YgTG9hbnMiIHJlZj0iYmk2NDk0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5IiBhdmFpbGFibGVSb3dDb3VudD0iOSIgc2l6ZT0iODE0IiBkYXRhTGF5b3V0PSJtaW5pbWFsIiBncmFuZFRvdGFsPSJmYWxzZSIgaXNJbmRleGVkPSJ0cnVlIiBjb250ZW50S2V5PSJGSUNUWFdBREhMQTYzS0tIWUdHM05WNk40QzVVUUJUSiI+PCFbQ0RBVEFbMjI3MzUuMCwtMTAwLDEwMTUzLjg2NTk1MTM5NTU5NSwwLjYxNDU0MzUwMjgxNzUzODcsMTYxMzYuMCwxLjAsMS4wCjIyNzM1LjAsMCwyNzQwLjk5MjEyMjA5OTYyOCwwLjI2NjY3ODExODI1MTU5MjU0LDY3MDIuMCwwLjI2OTk0NTY2NzUxNDI0MywwLjQxNTM0NDU3MTE0NTI2NTI0CjIyNzM1LjAsMiwxNTAwLjY5ODI0NjIxMzk1NzYsMC40NTIzOTQ2NjU1MTQ3MTMsMjM5Ni4wLDAuMTQ3Nzk1NzUxMjMzODE0LDAuMTQ4NDg3ODUzMjQ3Mzk3MTMKMjI3MzUuMCwzLDE4NjkuMzgxMzQ5MDQ2Mzg0LDAuNTQzMzc1ODgyOTc4NTI4MSwyMDQ1LjAsMC4xODQxMDUzNzk5NjAxNzY0LDAuMTI2NzM1MjUwMzcxODM5MzYKMjI3MzUuMCw0LDEyMjguNDUwMDI0MzY5MDQ1OSwwLjY1MzE1MDkyNzA5NzA0MSwxNTA2LjAsMC4xMjA5ODM0Nzg2MzI2MDkwOCwwLjA5MzMzMTY4MDcxMzkzMTU4CjIyNzM1LjAsNSwxMDQ4Ljk1NTM2NDgzNDA5OTgsMC43NTA3NTY2ODUxMDUyOTExLDEwNzMuMCwwLjEwMzMwNjAwODc1MTI3MDM4LDAuMDY2NDk3MjczMTc3OTg3MQoyMjczNS4wLDYsNjcyLjA3Nzg4MTU0MDQ1NjcsMC44NDIwMTg5MjUyODE2MzE0LDcyMy4wLDAuMDY2MTg5MzU5MjgwMjUzNTYsMC4wNDQ4MDY2NDM1Mjk5OTUwNAoyMjczNS4wLDcsMjk4LjM4MjE1MTAzMDk5OTg2LDAuOTQyMzQxODc5MzYxMzI2Miw0NjQuMCwwLjAyOTM4NjA2MzYzOTEzOTIyLDAuMDI4NzU1NTc3NTkwNDgwOTEKMjI3MzUuMCwxLDc5NC45Mjg4MTIyNjEwMDAyLDEuNzMyNzIyODEzMzg4MjgwNiwxMjI3LjAsMC4wNzgyODgyOTA5ODg0OTIwNiwwLjA3NjA0MTE1MDIyMzEwMzYyCl1dPjwvRGF0YT48U3RyaW5nVGFibGUgZm9ybWF0PSJDU1YiIHJvd0NvdW50PSI4IiBzaXplPSIxMTQiIGNvbnRlbnRLZXk9IlFKR1NIWklQRExVTUpTSVVNUFRGSk1SR1Q1V0dVWjNVIj48IVtDREFUQVsiPjAgLSA8PTQwICUiCiI+MTAwICUiCiI+NDAgLSA8PTUwICUiCiI+NTAgLSA8PTYwICUiCiI+NjAgLSA8PTcwICUiCiI+NzAgLSA8PTgwICUiCiI+ODAgLSA8PTkwICUiCiI+OTAgLSA8PTEwMCAlIgpdXT48L1N0cmluZ1RhYmxlPjwvUmVzdWx0PlYBYWMAYwBjAGMBYwBjAGMAVgFhYwEAAABjAGMAXUVORF9SQys=</data>
</ReportState>
</file>

<file path=customXml/item87.xml><?xml version="1.0" encoding="utf-8"?>
<ReportState xmlns="sas.reportstate">
  <data type="reportstate">Q0VDU19TVEFSVFtWAWdVBQAAAFNVAQAAAFNWAWZVAgAAAFNkVQoAAAAzMS8wMy8yMDIyZFUMAAAAPjUwIC0gPD02MCAlVFRVAQAAAFNWAWZVAgAAAFNkVQoAAAAzMS8wMy8yMDIyZFUMAAAAPjUwIC0gPD02MCAlVFRVAQAAAFNWAWZVAgAAAFNkVQoAAAAzMS8wMy8yMDIyZFUMAAAAPjUwIC0gPD02MCAlVFRVAQAAAFNWAWZVAgAAAFNkVQoAAAAzMS8wMy8yMDIyZFUMAAAAPjUwIC0gPD02MCAlVFRVAQAAAFNWAWZVAgAAAFNkVQoAAAAzMS8wMy8yMDIyZFUMAAAAPjUwIC0gPD02MCAlVFRUXUVORF9DRUNTKys=</data>
</ReportState>
</file>

<file path=customXml/item88.xml><?xml version="1.0" encoding="utf-8"?>
<ReportState xmlns="sas.reportstate">
  <data type="reportstate">UkNfU1RBUlRbVgVnZ1VjBAAAAFNnYwIAAABjAAAAAGRVBgAAAHZlNjQ2MmRVAAAAAGMAAAAAZ5lmVQEAAABTVgFnmGRVBgAAAGJpNjk3MmRVEgAAAFJlZmluYW5jaW5nIE1hcmtlcmFWAWdjAWRVAgAAADcxYxj8//9iAAAAAAAA+H9kVQIAAAA3MWMBAAAAVGMIAAAAYWMAZ2MCAAAAYwAAAABkVQYAAAB2ZTY0NjlkVQAAAABjAAAAAGeZZlUBAAAAU1YBZ5hkVQYAAABiaTY5NzNkVQ4AAABBVFQgQXNzZXQgVHlwZWFWAWdjAWRVCgAAAENvbW1lcmNpYWxjGPz//2IAAAAAAAD4f2RVCgAAAENvbW1lcmNpYWxjAQAAAFRjCAAAAGFjAGdjAgAAAGMAAAAAZFUFAAAAdmU3MjNkVQAAAABjAAAAAGeZZlUBAAAAU1YBZ5hkVQYAAABiaTY1MTRkVQwAAABDdXQgT2ZmIERhdGVhVgFnYwBhYxj8//9iAAAAAMAz1kBkVQoAAAAzMS8wMy8yMDIyYwEAAABUYwgAAABhYwBnYxAAAABjAgAAAGRVBgAAAHZlNjUxOWRVAAAAAGMAAAAAZ5lmVQIAAABTVgFnmGRVBgAAAGJpNjUxNGRVDAAAAEN1dCBPZmYgRGF0ZWRVBwAAAERETU1ZWThWAWdjAGFjGPz//2IAAAAAwDPWQGFjAQAAAFYBZ5hkVQYAAABiaTY1MTVkVREAAABJbmRleGVkIExUViByYW5nZWFWAWdjAWRVDAAAAD41MCAtIDw9NjAgJWMY/P//YgAAAAAAAPh/ZFUMAAAAPjUwIC0gPD02MCAlYwEAAABUYwgAAABhYwBUVgFmVQIAAABTZFUGAAAAYmk2NTE0ZFUGAAAAYmk2NTE1VFYBYVYBZ2RVBgAAAGRkNjUxOFYBZlUIAAAAU2RVCwAAAD4wIC0gPD00MCAlZFUGAAAAPjEwMCAlZFUMAAAAPjQwIC0gPD01MCAlZFUMAAAAPjUwIC0gPD02MCAlZFUMAAAAPjYwIC0gPD03MCAlZFUMAAAAPjcwIC0gPD04MCAlZFUMAAAAPjgwIC0gPD05MCAlZFUNAAAAPjkwIC0gPD0xMDAgJVRWAWZnVQcAAABTVgFnwGMAAAAAZFUGAAAAYmk2NTE0ZFUMAAAAQ3V0IE9mZiBEYXRlZFUHAAAARERNTVlZOGMYAAAAVgFmY1UJAAAAUwAAAADAM9ZAAAAAAMAz1kAAAAAAwDPWQAAAAADAM9ZAAAAAAMAz1kAAAAAAwDPWQAAAAADAM9ZAAAAAAMAz1kAAAAAAwDPWQFRWAWFjAQAAAGIJAAAAYgAAAAAAAPh/YgAAAAAAAPh/YgAAAAAAAPh/YgAAAAAAAPh/YgAAAAAAAPh/YWMAYwBjAGMBVgFnwGMBAAAAZFUGAAAAYmk2NTE1ZFURAAAASW5kZXhlZCBMVFYgcmFuZ2VhYxgAAABWAWFWAWZjVQkAAABTnP///wAAAAACAAAAAwAAAAQAAAAFAAAABgAAAAcAAAABAAAAVGMBAAAAYgkAAABiAAAAAAAA+H9iAAAAAAAA+H9iAAAAAAAA+H9iAAAAAAAA+H9iAAAAAAAA+H9hYwBjAGMAYwFWAWfAYwAAAABkVQYAAABiaTY1MTBkVQwAAABOb21pbmFsIChtbilkVQgAAABDT01NQTEyLmMAAAAAVgFmY1UJAAAAUwHOftfu1MNAUtkZUeJ+pkBq0AndvEqXQKUIAwguwJxAiNALQ1cAk0DL5IVfFA+QQPCf9dQagoNAIGVtTsuPc0DJChyottSHQFRWAWFjAgAAAGIJAAAAYgAAAAAAAPh/YgAAAAAAAPh/YgAAAAAAAPh/YgAAAAAAAPh/YgAAAAAAAPh/YWMAYwBjAGMBVgFnwGMAAAAAZFUGAAAAYmk2NTA5ZFU5AAAAV0EgSW5kZXhlZCBMVFYgKExPQU4gQkFMQU5DRSAvIElOREVYRUQgdmFsdWF0aW9uKSAoaW4gJSk6ZFULAAAAUEVSQ0VOVDEyLjJjGAAAAFYBZmNVCQAAAFPHiQsnBWnjPzZHPdowMtE/GjmV2zUq3T/sd3MAOGThP/w+eEdf3OQ/3CRHfEH15z9MfnZELdzqP8G4GdRmE+4/o5aTlhTQ+z9UVgFhYwIAAABiCQAAAGIAAAAAAAD4f2IAAAAAAAD4f2IAAAAAAAD4f2IAAAAAAAD4f2IAAAAAAAD4f2FjAGMAYwBjAVYBZ8BjAAAAAGRVBgAAAGJpNjUxMWRVGAAAAE51bWJlciBvZiBNb3J0Z2FnZSBMb2Fuc2RVCAAAAENPTU1BMTIuYxgAAABWAWZjVQkAAABTAAAAAACEz0AAAAAAAAy7QAAAAAAApqJAAAAAAAAsn0AAAAAAANSWQAAAAAAAfJBAAAAAAADAhUAAAAAAAMB7QAAAAAAAWJJAVFYBYWMCAAAAYgkAAABiAAAAAAAA+H9iAAAAAAAA+H9iAAAAAAAA+H9iAAAAAAAA+H9iAAAAAAAA+H9hYwBjAGMAYwFWAWfAYwAAAABkVQYAAABiaTY1MTJkVREAAAAlIG9mIFRvdGFsIEFzc2V0c2RVCwAAAFBFUkNFTlQxMi4yYxgAAABWAWZjVQkAAABTAAAAAAAA8D/bDGhUMCbSPzt8i7inysI/5/iNnxcyxz8xWCKa96i+P8RFzYGG6bk/pi1Vyll6rz/hLLCDcJCfP7ihJtz4ObM/VFYBYWMCAAAAYgkAAABiAAAAAAAA+H9iAAAAAAAA+H9iAAAAAAAA+H9iAAAAAAAA+H9iAAAAAAAA+H9hYwBjAGMAYwFWAWfAYwAAAABkVQYAAABiaTY1MTNkVREAAAAlIE51bWJlciBvZiBMb2Fuc2RVCwAAAFBFUkNFTlQxMi4yYxgAAABWAWZjVQkAAABTAAAAAAAA8D8nrxzeanbbP2MRV5Jf78I/yPlQwqWmvz8Zev6L0S23P8jY1NPbvLA/O3L8m5MVpj9UDXcWLy2cP4PXHq0soLI/VFYBYWMCAAAAYgkAAABiAAAAAAAA+H9iAAAAAAAA+H9iAAAAAAAA+H9iAAAAAAAA+H9iAAAAAAAA+H9hYwBjAGMAYwFUZ6BmY1UJAAAAUwAAAAEAAAAAAFRWAWVjVQEAAABTAwAAAFRhVgFhYwkAAABiCQAAAGMBYwBiAAAAAAAAAABWAWFWAWFWA2dnZFUGAAAAZGQ2NTE4VgFhVgFmZ1UBAAAAU2dkVQoAAAAzMS8wMy8yMDIyVgFnYwBhYxj8//9iAAAAAMAz1kBkVQoAAAAzMS8wMy8yMDIyVgFmZ1UJAAAAU2dkVQsAAABNQVRDSEVTX0FMTFYBZ2MBZFULAAAATUFUQ0hFU19BTExjnP///2IAAAAAAAD4f2RVCwAAAE1BVENIRVNfQUxMVgFhYwIAAABjAVYBZmNVAQAAAFMAAAAAVFYBYVYBZmdVBQAAAFNWAWdjAGFjGPz//2LHiQsnBWnjP2RVBwAAADYwLDY2ICVWAWdjAGFjGPz//2IBzn7X7tTDQGRVBwAAADEwwqAxNTRWAWdjAGFjGPz//2IAAAAAAITPQGRVBwAAADE2wqAxMzZWAWdjAGFjGPz//2IAAAAAAADwP2RVCAAAADEwMCwwMCAlVgFnYwBhYxj8//9iAAAAAAAA8D9kVQgAAAAxMDAsMDAgJVRWAWFnZFULAAAAPjAgLSA8PTQwICVWAWdjAWRVCwAAAD4wIC0gPD00MCAlYwAAAABiAAAAAAAA+H9kVQsAAAA+MCAtIDw9NDAgJVYBYWMCAAAAYwFWAWZjVQEAAABTAQAAAFRWAWFWAWZnVQUAAABTVgFnYwBhYxj8//9iNkc92jAy0T9kVQcAAAAyNiw4NyAlVgFnYwBhYxj8//9iUtkZUeJ+pkBkVQYAAAAywqA4NzlWAWdjAGFjGPz//2IAAAAAAAy7QGRVBgAAADbCoDkyNFYBZ2MAYWMY/P//YtsMaFQwJtI/ZFUHAAAAMjgsMzYgJVYBZ2MAYWMY/P//YievHN5qdts/ZFUHAAAANDIsOTEgJVRWAWFnZFUMAAAAPjQwIC0gPD01MCAlVgFnYwFkVQwAAAA+NDAgLSA8PTUwICVjAgAAAGIAAAAAAAD4f2RVDAAAAD40MCAtIDw9NTAgJVYBYWMCAAAAYwFWAWZjVQEAAABTAgAAAFRWAWFWAWZnVQUAAABTVgFnYwBhYxj8//9iGjmV2zUq3T9kVQcAAAA0NSw1NyAlVgFnYwBhYxj8//9iatAJ3bxKl0BkVQYAAAAxwqA0OTFWAWdjAGFjGPz//2IAAAAAAKaiQGRVBgAAADLCoDM4N1YBZ2MAYWMY/P//Yjt8i7inysI/ZFUHAAAAMTQsNjggJVYBZ2MAYWMY/P//YmMRV5Jf78I/ZFUHAAAAMTQsNzkgJVRWAWFnZFUMAAAAPjUwIC0gPD02MCAlVgFnYwFkVQwAAAA+NTAgLSA8PTYwICVjAwAAAGIAAAAAAAD4f2RVDAAAAD41MCAtIDw9NjAgJVYBYWMCAAAAYwFWAWZjVQEAAABTAwAAAFRWAWFWAWZnVQUAAABTVgFnYwBhYxj8//9i7HdzADhk4T9kVQcAAAA1NCwzNSAlVgFnYwBhYxj8//9ipQgDCC7AnEBkVQYAAAAxwqA4NDBWAWdjAGFjGPz//2IAAAAAACyfQGRVBgAAADHCoDk5NVYBZ2MAYWMY/P//Yuf4jZ8XMsc/ZFUHAAAAMTgsMTIgJVYBZ2MAYWMY/P//Ysj5UMKlpr8/ZFUHAAAAMTIsMzYgJVRWAWFnZFUMAAAAPjYwIC0gPD03MCAlVgFnYwFkVQwAAAA+NjAgLSA8PTcwICVjBAAAAGIAAAAAAAD4f2RVDAAAAD42MCAtIDw9NzAgJVYBYWMCAAAAYwFWAWZjVQEAAABTBAAAAFRWAWFWAWZnVQUAAABTVgFnYwBhYxj8//9i/D54R1/c5D9kVQcAAAA2NSwxOSAlVgFnYwBhYxj8//9iiNALQ1cAk0BkVQYAAAAxwqAyMTZWAWdjAGFjGPz//2IAAAAAANSWQGRVBgAAADHCoDQ2MVYBZ2MAYWMY/P//YjFYIpr3qL4/ZFUHAAAAMTEsOTggJVYBZ2MAYWMY/P//Yhl6/ovRLbc/ZFUGAAAAOSwwNSAlVFYBYWdkVQwAAAA+NzAgLSA8PTgwICVWAWdjAWRVDAAAAD43MCAtIDw9ODAgJWMFAAAAYgAAAAAAAPh/ZFUMAAAAPjcwIC0gPD04MCAlVgFhYwIAAABjAVYBZmNVAQAAAFMFAAAAVFYBYVYBZmdVBQAAAFNWAWdjAGFjGPz//2LcJEd8QfXnP2RVBwAAADc0LDg3ICVWAWdjAGFjGPz//2LL5IVfFA+QQGRVBgAAADHCoDAyOFYBZ2MAYWMY/P//YgAAAAAAfJBAZFUGAAAAMcKgMDU1VgFnYwBhYxj8//9ixEXNgYbpuT9kVQcAAAAxMCwxMiAlVgFnYwBhYxj8//9iyNjU09u8sD9kVQYAAAA2LDU0ICVUVgFhZ2RVDAAAAD44MCAtIDw9OTAgJVYBZ2MBZFUMAAAAPjgwIC0gPD05MCAlYwYAAABiAAAAAAAA+H9kVQwAAAA+ODAgLSA8PTkwICVWAWFjAgAAAGMBVgFmY1UBAAAAUwYAAABUVgFhVgFmZ1UFAAAAU1YBZ2MAYWMY/P//Ykx+dkQt3Oo/ZFUHAAAAODMsOTQgJVYBZ2MAYWMY/P//YvCf9dQagoNAZFUDAAAANjI0VgFnYwBhYxj8//9iAAAAAADAhUBkVQMAAAA2OTZWAWdjAGFjGPz//2KmLVXKWXqvP2RVBgAAADYsMTUgJVYBZ2MAYWMY/P//Yjty/JuTFaY/ZFUGAAAANCwzMSAlVFYBYWdkVQ0AAAA+OTAgLSA8PTEwMCAlVgFnYwFkVQ0AAAA+OTAgLSA8PTEwMCAlYwcAAABiAAAAAAAA+H9kVQ0AAAA+OTAgLSA8PTEwMCAlVgFhYwIAAABjAVYBZmNVAQAAAFMHAAAAVFYBYVYBZmdVBQAAAFNWAWdjAGFjGPz//2LBuBnUZhPuP2RVBwAAADkzLDk5ICVWAWdjAGFjGPz//2IgZW1Oy49zQGRVAwAAADMxM1YBZ2MAYWMY/P//YgAAAAAAwHtAZFUDAAAANDQ0VgFnYwBhYxj8//9i4Sywg3CQnz9kVQYAAAAzLDA4ICVWAWdjAGFjGPz//2JUDXcWLy2cP2RVBgAAADIsNzUgJVRWAWFnZFUGAAAAPjEwMCAlVgFnYwFkVQYAAAA+MTAwICVjAQAAAGIAAAAAAAD4f2RVBgAAAD4xMDAgJVYBYWMCAAAAYwFWAWZjVQEAAABTCAAAAFRWAWFWAWZnVQUAAABTVgFnYwBhYxj8//9io5aTlhTQ+z9kVQgAAAAxNzMsODMgJVYBZ2MAYWMY/P//YskKHKi21IdAZFUDAAAANzYzVgFnYwBhYxj8//9iAAAAAABYkkBkVQYAAAAxwqAxNzRWAWdjAGFjGPz//2K4oSbc+DmzP2RVBgAAADcsNTEgJVYBZ2MAYWMY/P//YoPXHq0soLI/ZFUGAAAANywyOCAlVFYBYVRjAQAAAGMBVgFhVgFhVgFhVgFhVGMAAAAAYwFWAWFWAWFWAWFWAWFWAWZnVQEAAABTZ2RVFwAAAGRlZmF1bHRSb3dBeGlzSGllcmFyY2h5ZFUQAAAAWmVpbGVuaGllcmFyY2hpZVYBZmdVAgAAAFNnZFUGAAAAYmk2NTE0ZFUMAAAAQ3V0IE9mZiBEYXRlZFUHAAAARERNTVlZOGMAAAAAYwFWAWFWAWFnZFUGAAAAYmk2NTE1ZFURAAAASW5kZXhlZCBMVFYgcmFuZ2VhYwEAAABjAVYBYVYBYVRjAAAAAGdkVQQAAAByb290VgFhVgFmZ1UBAAAAU2dkVQoAAAAzMS8wMy8yMDIyVgFnYwBhYxj8//9iAAAAAMAz1kBkVQoAAAAzMS8wMy8yMDIy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nZFUEAAAAcm9vdFYBYVYBZmdVAQAAAFNnZFUKAAAAMzEvMDMvMjAyMlYBZ2MAYWMY/P//YgAAAADAM9ZAZFUKAAAAMzEvMDMvMjAyMl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YwFUYwFjAGMAYgAAAAAAAAAAVgFmVQUAAABTZFUGAAAAYmk2NTA5ZFUGAAAAYmk2NTEwZFUGAAAAYmk2NTExZFUGAAAAYmk2NTEyZFUGAAAAYmk2NTEzVGMAYwBjAGFjQgUAAFYBYWRVcgsAADxSZXN1bHQgcmVmPSJkZDY1MTg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QtMTRUMTE6NDY6NDAuODY3WiI+PFZhcmlhYmxlcz48TnVtZXJpY1ZhcmlhYmxlIHZhcm5hbWU9ImJpNjUxNCIgbGFiZWw9IkN1dCBPZmYgRGF0ZSIgcmVmPSJiaTY1MTQiIGNvbHVtbj0iYzAiIGZvcm1hdD0iRERNTVlZOCIgdXNhZ2U9ImNhdGVnb3JpY2FsIi8+PFN0cmluZ1ZhcmlhYmxlIHZhcm5hbWU9ImJpNjUxNSIgbGFiZWw9IkluZGV4ZWQgTFRWIHJhbmdlIiByZWY9ImJpNjUxNSIgY29sdW1uPSJjMSIgc29ydE9uPSJjdXN0b20iIGN1c3RvbVNvcnQ9ImNzMTgzNiIvPjxOdW1lcmljVmFyaWFibGUgdmFybmFtZT0iYmk2NTEwIiBsYWJlbD0iTm9taW5hbCAobW4pIiByZWY9ImJpNjUxMCIgY29sdW1uPSJjMiIgZm9ybWF0PSJDT01NQTEyLiIgdXNhZ2U9InF1YW50aXRhdGl2ZSIgZGVmaW5lZEFnZ3JlZ2F0aW9uPSJzdW0iLz48TnVtZXJpY1ZhcmlhYmxlIHZhcm5hbWU9ImJpNjUwOSIgbGFiZWw9IldBIEluZGV4ZWQgTFRWIChMT0FOIEJBTEFOQ0UgLyBJTkRFWEVEIHZhbHVhdGlvbikgKGluICUpOiIgcmVmPSJiaTY1MDkiIGNvbHVtbj0iYzMiIGZvcm1hdD0iUEVSQ0VOVDEyLjIiIHVzYWdlPSJxdWFudGl0YXRpdmUiLz48TnVtZXJpY1ZhcmlhYmxlIHZhcm5hbWU9ImJpNjUxMSIgbGFiZWw9Ik51bWJlciBvZiBNb3J0Z2FnZSBMb2FucyIgcmVmPSJiaTY1MTEiIGNvbHVtbj0iYzQiIGZvcm1hdD0iQ09NTUExMi4iIHVzYWdlPSJxdWFudGl0YXRpdmUiLz48TnVtZXJpY1ZhcmlhYmxlIHZhcm5hbWU9ImJpNjUxMiIgbGFiZWw9IiUgb2YgVG90YWwgQXNzZXRzIiByZWY9ImJpNjUxMiIgY29sdW1uPSJjNSIgZm9ybWF0PSJQRVJDRU5UMTIuMiIgdXNhZ2U9InF1YW50aXRhdGl2ZSIvPjxOdW1lcmljVmFyaWFibGUgdmFybmFtZT0iYmk2NTEzIiBsYWJlbD0iJSBOdW1iZXIgb2YgTG9hbnMiIHJlZj0iYmk2NTEz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5IiBhdmFpbGFibGVSb3dDb3VudD0iOSIgc2l6ZT0iODE5IiBkYXRhTGF5b3V0PSJtaW5pbWFsIiBncmFuZFRvdGFsPSJmYWxzZSIgaXNJbmRleGVkPSJ0cnVlIiBjb250ZW50S2V5PSJCWFI2WUZVQTVCT1FLRlQyN1VXVVNQWDJOTTRETkRBWiI+PCFbQ0RBVEFbMjI3MzUuMCwtMTAwLDEwMTUzLjg2NTk1MTM5NTU5NSwwLjYwNjU2OTgzOTcyNTQwMzIsMTYxMzYuMCwxLjAsMS4wCjIyNzM1LjAsMCwyODc5LjQ0MjAyNTAwMTMxNDUsMC4yNjg2ODg0MDUxNTU1NDY4LDY5MjQuMCwwLjI4MzU4MDg1ODYzODkyNTYsMC40MjkxMDI2Mjc2NjQ4NDg4CjIyNzM1LjAsMiwxNDkwLjY4NDQzNjk0NDMzNzQsMC40NTU3MDEzMTcyNDk3MDY1MywyMzg3LjAsMC4xNDY4MDk1NDQ2NjgwMDQwOCwwLjE0NzkzMDA5NDE5OTMwNTkKMjI3MzUuMCwzLDE4NDAuMDQ0OTUyNDM3Nzg0OCwwLjU0MzQ4MzczNDk3MTAwMjksMTk5NS4wLDAuMTgxMjE2MTk1MDE4MzAwNCwwLjEyMzYzNjU4ODk5MzU1NDc5CjIyNzM1LjAsNCwxMjE2LjA4NTIxNjY5ODI2NzcsMC42NTE5MDA5MDE0MDI3Mzk5LDE0NjEuMCwwLjExOTc2NTczNDc5NjkxNDc4LDAuMDkwNTQyODg1NDczNDc1NDYKMjI3MzUuMCw1LDEwMjcuNzY5ODk1NjQxNDEyMiwwLjc0ODY4ODQ1MjQ2MzQyMjMsMTA1NS4wLDAuMTAxMjE5NTY1MDk1ODA5NywwLjA2NTM4MTc1NTA4MTgwNDY2CjIyNzM1LjAsNiw2MjQuMjYzMTAxNTAwNDU3MiwwLjgzOTM3NzA1Mzk0NDE0MTksNjk2LjAsMC4wNjE0ODAzMzcwOTQxMzQ2MywwLjA0MzEzMzM2NjM4NTcyMTM3CjIyNzM1LjAsNywzMTIuOTg3MTM1MzQwOTk5OSwwLjkzOTg2ODM2ODM5NTU1ODMsNDQ0LjAsMC4wMzA4MjQ0MzA1MDE1NjQ5MTgsMC4wMjc1MTYxMTMwMzkxNjcwOAoyMjczNS4wLDEsNzYyLjU4OTE4NzgzMTAwMDUsMS43MzgzMDA4ODQ0Mjc1NjcxLDExNzQuMCwwLjA3NTEwMzMzNDE4NjM0Mzc0LDAuMDcyNzU2NTY5MTYyMTIxOTYKXV0+PC9EYXRhPjxTdHJpbmdUYWJsZSBmb3JtYXQ9IkNTViIgcm93Q291bnQ9IjgiIHNpemU9IjExNCIgY29udGVudEtleT0iUUpHU0haSVBETFVNSlNJVU1QVEZKTVJHVDVXR1VaM1UiPjwhW0NEQVRBWyI+MCAtIDw9NDAgJSIKIj4xMDAgJSIKIj40MCAtIDw9NTAgJSIKIj41MCAtIDw9NjAgJSIKIj42MCAtIDw9NzAgJSIKIj43MCAtIDw9ODAgJSIKIj44MCAtIDw9OTAgJSIKIj45MCAtIDw9MTAwICUiCl1dPjwvU3RyaW5nVGFibGU+PC9SZXN1bHQ+VgFhYwBjAGMAYwFjAGMAYwBWAWFjAQAAAGMAYwBdRU5EX1JDKw==</data>
</ReportState>
</file>

<file path=customXml/item89.xml><?xml version="1.0" encoding="utf-8"?>
<ReportState xmlns="sas.reportstate">
  <data type="reportstate">Q0VDU19TVEFSVFtWAWdVBAAAAFNVAQAAAFNWAWZVAwAAAFNkVQoAAAAzMS8wMy8yMDIyZFUKAAAAQ29tbWVyY2lhbGRVDQAAAEhvdGVsL1RvdXJpc21UVFUBAAAAU1YBZlUDAAAAU2RVCgAAADMxLzAzLzIwMjJkVQoAAABDb21tZXJjaWFsZFUNAAAASG90ZWwvVG91cmlzbVRUVQEAAABTVgFmVQMAAABTZFUKAAAAMzEvMDMvMjAyMmRVCgAAAENvbW1lcmNpYWxkVQ0AAABIb3RlbC9Ub3VyaXNtVFRVAQAAAFNWAWZVAwAAAFNkVQoAAAAzMS8wMy8yMDIyZFUKAAAAQ29tbWVyY2lhbGRVDQAAAEhvdGVsL1RvdXJpc21UVFRdRU5EX0NFQ1MrKw==</data>
</ReportState>
</file>

<file path=customXml/item9.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S0xMC0wN1QwOTowNjo0NloiIG5leHRVbmlxdWVOYW1lSW5kZXg9IjY3OTM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xLTEwLTA3VDA2OjM1OjM2LjU4MF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M4IiBhdmFpbGFibGVSb3dDb3VudD0iMzgiIHNpemU9IjMwNCIgZGF0YUxheW91dD0ibWluaW1hbCIgZ3JhbmRUb3RhbD0iZmFsc2UiIGlzSW5kZXhlZD0iZmFsc2UiIGNvbnRlbnRLZXk9IllKMklUR05QMlE2S1hPVTVIVjdVRU9ET0tLWExVQktJIj4KICAgICAgICAgICAgICAgIDwhW0NEQVRBWzIyNTU5LjAKMjI1NTguMAoyMjU1Ny4wCjIyNTU0LjAKMjI1NTMuMAoyMjU1Mi4wCjIyNTUxLjAKMjI1NTAuMAoyMjU0Ny4wCjIyNTQ2LjAKMjI1NDUuMAoyMjU0NC4wCjIyNTQzLjAKMjI1NDAuMAoyMjUzOS4wCjIyNTM4LjAKMjI1MzcuMAoyMjUzNi4wCjIyNTMzLjAKMjI1MzIuMAoyMjUzMS4wCjIyNTMwLjAKMjI1MjkuMAoyMjUyNi4wCjIyNTI1LjAKMjI1MjQuMAoyMjUyMy4wCjIyNTIyLjAKMjI1MTkuMAoyMjUxOC4wCjIyNTE3LjAKMjI1MTYuMAoyMjUxNS4wCjIyNTEyLjAKMjI1MTEuMAoyMjUxMC4wCjIyNTA5LjAKMjI1MDg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Y3MjgiIGJhc2U9ImJpMjkiLz4KICAgICAgICAgICAgICAgIDxSZWxhdGlvbmFsRGF0YUl0ZW0gbmFtZT0iYmk2NzI5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Y3MzAiIGJhc2U9ImJpODczIi8+CiAgICAgICAgICAgICAgICA8UmVsYXRpb25hbERhdGFJdGVtIG5hbWU9ImJpNjczMS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Y3MzI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2NzMz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Y3MzQiIGJhc2U9ImJpMjkiLz4KICAgICAgICAgICAgICAgIDxSZWxhdGlvbmFsRGF0YUl0ZW0gbmFtZT0iYmk2NzM1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NjczNi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Y3Mzc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Rl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h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Y3Mzg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2NzM5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Njc0MC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2NzQxIiBiYXNlPSJiaTEwNTkiLz4KICAgICAgICAgICAgICAgIDxSZWxhdGlvbmFsRGF0YUl0ZW0gbmFtZT0iYmk2NzQy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NZWFzdXJlU29ydEl0ZW0gcmVmPSJiaTE2MzAiIHNvcnREaXJlY3Rpb249ImFzY2VuZGluZyIv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Y3ND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Njc0NCIgYmFzZT0iYmkxMDU5Ii8+CiAgICAgICAgICAgICAgICA8UmVsYXRpb25hbERhdGFJdGVtIG5hbWU9ImJpNjc0NS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TWVhc3VyZVNvcnRJdGVtIHJlZj0iYmkxOTY2IiBzb3J0RGlyZWN0aW9uPSJhc2NlbmRpbmciL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2NzQ2IiBiYXNlPSJiaTEwNTkiLz4KICAgICAgICAgICAgICAgIDxSZWxhdGlvbmFsRGF0YUl0ZW0gbmFtZT0iYmk2NzQ3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Njc0OC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TWVhc3VyZVNvcnRJdGVtIHJlZj0iYmkxOTczIiBzb3J0RGlyZWN0aW9uPSJhc2NlbmRpbmciL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2NzQ5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Njc1M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Y3NTE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Y3NTI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MjcwNyIgYmFzZT0iYmkxODcwIi8+CiAgICAgICAgICAgICAgICA8UmVsYXRpb25hbERhdGFJdGVtIG5hbWU9ImJpNDAxMiIgYmFzZT0iYmk0MDAzIi8+CiAgICAgICAgICAgICAgICA8UmVsYXRpb25hbERhdGFJdGVtIG5hbWU9ImJpNjc1M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MjcwNy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TWVhc3VyZVNvcnRJdGVtIHJlZj0iYmkyNzA3IiBzb3J0RGlyZWN0aW9uPSJhc2NlbmRpbmciPgogICAgICAgICAgICAgICAgICAgICAgICAgICAgPFNvcnRNZW1iZXIgcmVmPSJiaTI2MzciPidSZXNpZGVudGlhbCc8L1NvcnRNZW1iZXI+CiAgICAgICAgICAgICAgICAgICAgICAgIDwvTWVhc3VyZVNvcnRJdGVt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Y3NTQiIGJhc2U9ImJpMTA1OSIvPgogICAgICAgICAgICAgICAgPFJlbGF0aW9uYWxEYXRhSXRlbSBuYW1lPSJiaTY3NTU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Njc1Ni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Njc1Ny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2NzU4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Njc1OS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Njc2M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Y3NjE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2NzYy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Njc2M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jc2N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Y3NjU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Njc2Ni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Njc2Ny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Njc2OC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2NzY5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Y3NzA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Y3NzE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Njc3M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2NzczIiBiYXNlPSJiaTkyNCIvPgogICAgICAgICAgICAgICAgPFJlbGF0aW9uYWxEYXRhSXRlbSBuYW1lPSJiaTY3NzQ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NZWFzdXJlU29ydEl0ZW0gcmVmPSJiaTY0NzIiIHNvcnREaXJlY3Rpb249ImFzY2VuZGluZyIv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Y3NzUiIGJhc2U9ImJpOTI0Ii8+CiAgICAgICAgICAgICAgICA8UmVsYXRpb25hbERhdGFJdGVtIG5hbWU9ImJpNjc3Ni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2Nzc3IiBiYXNlPSJiaTkyNCIvPgogICAgICAgICAgICAgICAgPFJlbGF0aW9uYWxEYXRhSXRlbSBuYW1lPSJiaTY3Nzg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Njc3OS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TWVhc3VyZVNvcnRJdGVtIHJlZj0iYmk2NTI5IiBzb3J0RGlyZWN0aW9uPSJhc2NlbmRpbmciL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2NzgwIiBiYXNlPSJiaTkyNCIvPgogICAgICAgICAgICAgICAgPFJlbGF0aW9uYWxEYXRhSXRlbSBuYW1lPSJiaTY3ODE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2Nzgy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jc4My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2Nzg0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Y3ODU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Njc4NiIgYmFzZT0iYmkzMSIvPgogICAgICAgICAgICAgICAgPFJlbGF0aW9uYWxEYXRhSXRlbSBuYW1lPSJiaTY3ODc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Njc4OCIgYmFzZT0iYmkzMSIvPgogICAgICAgICAgICAgICAgPFJlbGF0aW9uYWxEYXRhSXRlbSBuYW1lPSJiaTY3ODk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2Nzkw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Njc5MSIgYmFzZT0iYmk5MjQiLz4KICAgICAgICAgICAgICAgIDxSZWxhdGlvbmFsRGF0YUl0ZW0gbmFtZT0iYmk2Nzky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HhyZWY9IlNPRlRCVUxMRVQiLz4KICAgICAgICAgICAgICAgIDxEYXRhSXRlbSBuYW1lPSJiaTY2IiB4cmVmPSJSQVRFX0lOREVYX1NQUkVBR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EaXJlY3QgY2xhaW0gYWdhaW5zdCBzb3ZlcmVpZ24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EaXJlY3QgY2xhaW0gYWdhaW5zdCByZWdpb24vZmVkZXJhbCBzdGF0ZScsY29uZChpbigke2JpODY1LGJpbm5lZH0sJ084NC4xMTAtMjEnLCdPODQuMTEwLTMzJywnTzg0LjExMC0yMicsJ084NC4xMTAtMjMnLCdPODQuMjUwLTAzJywnRTM2LjAwMC0wMCcsJ0UzNy4wMDAtMDAnLCdFMzguMTEwLTAwJywnTzg0LjEyMC0yMScsJ084NC4xMjAtMjInKSwnRGlyZWN0IGNsYWltIGFnYWluc3QgbXVuaWNpcGFsaXR5Jyxjb25kKGVxKCR7Ymk4ODYsYmlubmVkfSwnRUlGTExVTFVCTzAxJyksJ0RpcmVjdCBj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TG9hbiB3aXRoIGd1YXJhbnRlZSBvZiBzb3ZlcmVpZ24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Mb2FuIHdpdGggZ3VhcmFudGVlIG9mIHJlZ2lvbi9mZWRlcmFsIHN0YXRlJyxjb25kKG9yKGluKCR7Ymk4ODIsYmlubmVkfSwnTzg0LjExMC0yMScsJ084NC4xMTAtMzMnLCdPODQuMjUwLTAzJyksaW4oJHtiaTg3MSxiaW5uZWR9LCdET1JOQklSTlNFSUwnLCdFQlMnLCdXT0hOQkFVR0UxJykpLCdMb2FuIHdpdGggZ3VhcmFudGVlIG9mIG11bmljaXBhbGl0eS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luKCR7Ymk5MjEsYmlubmVkfSwnTEYnLCdMVScsJ1BVJyksJ28vdyBGb3Jlc3QgJmFtcDsgQWdyaWN1bHR1cmUnLGNvbmQoaW4oJHtiaTkyMSxiaW5uZWR9LCdHTCcsJ0lFJyksJ28vdyBSZXRhaWwnLGNvbmQoaW4oJHtiaTkyMSxiaW5uZWR9LCdJVCcpLCdvL3cgSG90ZWxzJyxjb25kKGluKCR7Ymk5MjEsYmlubmVkfSwnSUInKSwnby93IE9mZmljZXMnLGNvbmQoaW4oJHtiaTkyMSxiaW5uZWR9LCdJSScpLCdvL3cgSW5kdXN0cmlhbCcsY29uZChpbigke2JpOTIxLGJpbm5lZH0sJ0dFTScsJ0dHJywnSVMn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LSDiiaQgMjQgbW9udGhzJyxjb25kKGx0KCR7Ymk4NzUscmF3fSwzNiksJ+KJpSAyNC0g4omkIDM2IG1vbnRocycsY29uZChsdCgke2JpODc1LHJhd30sNjApLCfiiaUgMzY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U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28vdyBTdWJzaWRpc2VkIEhvdXNpbmcnLGNvbmQoYW5kKGVxKCR7Ymk5MDYsYmlubmVkfSwnWScpLGVxKCR7YmkxMDU5LGJpbm5lZH0sJ0NvbW1lcmNpYWwnKSksJ28vd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y93IFNvY2lhbCAmYW1wOyBDdWx0dXJhbCBwdXJwb3Nlcy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0RpcmVjdCBjbGFpbSBhZ2FpbnN0IHNvdmVyZWlnbicsJ0xvYW4gd2l0aCBndWFyYW50ZWUgb2Ygc292ZXJlaWduJyksJ1NvdmVyZWlnbnMnLGNvbmQoaW4oJHtiaTE4OTUsYmlubmVkfSwnRGlyZWN0IGNsYWltIGFnYWluc3QgcmVnaW9uL2ZlZGVyYWwgc3RhdGUnLCdMb2FuIHdpdGggZ3VhcmFudGVlIG9mIHJlZ2lvbi9mZWRlcmFsIHN0YXRlJyksJ1JlZ2lvbmFsL2ZlZGVyYWwgYXV0aG9yaXRpZXMnLGNvbmQoaW4oJHtiaTE4OTUsYmlubmVkfSwnRGlyZWN0IGNsYWltIGFnYWluc3QgbXVuaWNpcGFsaXR5JywnTG9hbiB3aXRoIGd1YXJhbnRlZSBvZiBtdW5pY2lwYWxpdHk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yOCxiaTY3Mjk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zMCxiaTY3MzE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I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MzM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NCxiaTY3MzU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zNj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Nz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M4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zOT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kJ1dHRvbiBCYXI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0MD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EsYmk2NzQy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Mz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DQsYmk2NzQ1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NixiaTY3NDc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0OD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Q5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A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E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TI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Mz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yNzA4IiB2YXJpYWJsZT0iYmkyNzA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NCxiaTY3NTU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Nj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1Nz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kJ1dHRvbiBCYXI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Tg8L1Byb3BlcnR5PgogICAgICAgICAgICA8L0VkaXRvclByb3BlcnRpZXM+CiAgICAgICAgICAgIDxMaW5rQmFyLz4KICAgICAgICA8L1Byb21wdD4KICAgICAgICA8UHJvbXB0IG5hbWU9InZlMzU2OSIgbGFiZWw9IkJ1dHRvbiBCYXI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Tk8L1Byb3BlcnR5PgogICAgICAgICAgICA8L0VkaXRvclByb3BlcnRpZXM+CiAgICAgICAgICAgIDxMaW5rQmFyLz4KICAgICAgICA8L1Byb21wdD4KICAgICAgICA8UHJvbXB0IG5hbWU9InZlMzU5NiIgbGFiZWw9IkJ1dHRvbiBCYXI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jA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x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y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Mz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Y0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1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Y2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jc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OD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2OT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A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QnV0dG9uIEJhciAtIFJlZmluYW5jaW5nIE1hcmtlciAzICgxK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zE8L1Byb3BlcnR5PgogICAgICAgICAgICA8L0VkaXRvclByb3BlcnRpZXM+CiAgICAgICAgICAgIDxMaW5rQmFyLz4KICAgICAgICA8L1Byb21wdD4KICAgICAgICA8UHJvbXB0IG5hbWU9InZlNjQ2OSIgbGFiZWw9IkJ1dHRvbiBCYXIgLSBBVFQgQXNzZXQgVHlwZSAxICgxKS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Y3NzI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MyxiaTY3NzQ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3NSxiaTY3NzY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csYmk2Nzc4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Nzk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Njc4MCxiaTY3ODE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EgKDEp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Njc4Mj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Njc4Mz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Y3ODQ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1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g2LGJpNjc4Nz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g4LGJpNjc4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2Nzkw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2NzkxLGJpNjc5Mj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jU1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Y3NDE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2NzI4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Y3MzQ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NjczMC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Y3NDA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Njc0NC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Y3NDY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2NzU0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NjczNi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2NzY0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Y3MzM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NjczMi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2NzM1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Y3Mjk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Njc2NS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2NzMx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Njc1OC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Njc0My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Njc0OS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Njc1MC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Njc1MS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Njc1Mi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Njc1My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Njc1Ni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NjczNy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NjczOC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NjczOS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Y3NTk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Y3NDI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Y3NDU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Y3NDc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Y3NDg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Y3NTU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2NzYw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2NzU3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Njc2MS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Y3NjI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2NzYz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Njc2Ni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Y3Njc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2NzY4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Njc2OS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Y3NzA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Y3NzM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Y3NzU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Y3Nzc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Y3Nzk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Y3ODA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Y3NzQ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Y3NzY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Y3Nzg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Y3ODE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2Nzcx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2Nzcy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2Nzgz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2Nzg0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2Nzg1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2Nzg2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2Nzg4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2Nzkw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2Nzkx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Njc4Mi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Y3ODc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2Nzg5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Y3OTI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MC3iiaQ0MCUnPC9WYWx1ZUV4cHJlc3Npb24+CiAgICAgICAgICAgICAgICA8VGVzdEV4cHJlc3Npb24+YmV0d2Vlbigke3ZhcjEzMyxyYXd9LDAsMC40KTwvVGVzdEV4cHJlc3Npb24+CiAgICAgICAgICAgIDwvR3JvdXA+CiAgICAgICAgICAgIDxHcm91cD4KICAgICAgICAgICAgICAgIDxWYWx1ZUV4cHJlc3Npb24+JyZndDs0MCUt4omkNTAlJzwvVmFsdWVFeHByZXNzaW9uPgogICAgICAgICAgICAgICAgPFRlc3RFeHByZXNzaW9uPmJldHdlZW4oJHt2YXIxMzMscmF3fSwwLjQsMC41KTwvVGVzdEV4cHJlc3Npb24+CiAgICAgICAgICAgIDwvR3JvdXA+CiAgICAgICAgICAgIDxHcm91cD4KICAgICAgICAgICAgICAgIDxWYWx1ZUV4cHJlc3Npb24+JyZndDs1MCUt4omkNjAlJzwvVmFsdWVFeHByZXNzaW9uPgogICAgICAgICAgICAgICAgPFRlc3RFeHByZXNzaW9uPmJldHdlZW4oJHt2YXIxMzMscmF3fSwwLjUsMC42KTwvVGVzdEV4cHJlc3Npb24+CiAgICAgICAgICAgIDwvR3JvdXA+CiAgICAgICAgICAgIDxHcm91cD4KICAgICAgICAgICAgICAgIDxWYWx1ZUV4cHJlc3Npb24+JyZndDs2MCUt4omkNzAlJzwvVmFsdWVFeHByZXNzaW9uPgogICAgICAgICAgICAgICAgPFRlc3RFeHByZXNzaW9uPmJldHdlZW4oJHt2YXIxMzMscmF3fSwwLjYsMC43KTwvVGVzdEV4cHJlc3Npb24+CiAgICAgICAgICAgIDwvR3JvdXA+CiAgICAgICAgICAgIDxHcm91cD4KICAgICAgICAgICAgICAgIDxWYWx1ZUV4cHJlc3Npb24+JyZndDs3MCUt4omkODAlJzwvVmFsdWVFeHByZXNzaW9uPgogICAgICAgICAgICAgICAgPFRlc3RFeHByZXNzaW9uPmJldHdlZW4oJHt2YXIxMzMscmF3fSwwLjcsMC44KTwvVGVzdEV4cHJlc3Npb24+CiAgICAgICAgICAgIDwvR3JvdXA+CiAgICAgICAgICAgIDxHcm91cD4KICAgICAgICAgICAgICAgIDxWYWx1ZUV4cHJlc3Npb24+JyZndDs4MCUt4omkOTAlJzwvVmFsdWVFeHByZXNzaW9uPgogICAgICAgICAgICAgICAgPFRlc3RFeHByZXNzaW9uPmJldHdlZW4oJHt2YXIxMzMscmF3fSwwLjgsMC45KTwvVGVzdEV4cHJlc3Npb24+CiAgICAgICAgICAgIDwvR3JvdXA+CiAgICAgICAgICAgIDxHcm91cD4KICAgICAgICAgICAgICAgIDxWYWx1ZUV4cHJlc3Npb24+JyZndDs5MCUt4omkMTAwJSc8L1ZhbHVlRXhwcmVzc2lvbj4KICAgICAgICAgICAgICAgIDxUZXN0RXhwcmVzc2lvbj5iZXR3ZWVuKCR7dmFyMTMzLHJhd30sMC45LDEpPC9UZXN0RXhwcmVzc2lvbj4KICAgICAgICAgICAgPC9Hcm91cD4KICAgICAgICAgICAgPE90aGVyPgogICAgICAgICAgICAgICAgPFZhbHVlRXhwcmVzc2lvbj4nJmd0OzEwM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zAt4omkNDAlJzwvVmFsdWVFeHByZXNzaW9uPgogICAgICAgICAgICAgICAgPFRlc3RFeHByZXNzaW9uPmJldHdlZW4oJHt2YXI5ODAscmF3fSwwLDAuNCk8L1Rlc3RFeHByZXNzaW9uPgogICAgICAgICAgICA8L0dyb3VwPgogICAgICAgICAgICA8R3JvdXA+CiAgICAgICAgICAgICAgICA8VmFsdWVFeHByZXNzaW9uPicmZ3Q7NDAlLeKJpDUwJSc8L1ZhbHVlRXhwcmVzc2lvbj4KICAgICAgICAgICAgICAgIDxUZXN0RXhwcmVzc2lvbj5iZXR3ZWVuKCR7dmFyOTgwLHJhd30sMC40LDAuNSk8L1Rlc3RFeHByZXNzaW9uPgogICAgICAgICAgICA8L0dyb3VwPgogICAgICAgICAgICA8R3JvdXA+CiAgICAgICAgICAgICAgICA8VmFsdWVFeHByZXNzaW9uPicmZ3Q7NTAlLeKJpDYwJSc8L1ZhbHVlRXhwcmVzc2lvbj4KICAgICAgICAgICAgICAgIDxUZXN0RXhwcmVzc2lvbj5iZXR3ZWVuKCR7dmFyOTgwLHJhd30sMC41LDAuNik8L1Rlc3RFeHByZXNzaW9uPgogICAgICAgICAgICA8L0dyb3VwPgogICAgICAgICAgICA8R3JvdXA+CiAgICAgICAgICAgICAgICA8VmFsdWVFeHByZXNzaW9uPicmZ3Q7NjAlLeKJpDcwJSc8L1ZhbHVlRXhwcmVzc2lvbj4KICAgICAgICAgICAgICAgIDxUZXN0RXhwcmVzc2lvbj5iZXR3ZWVuKCR7dmFyOTgwLHJhd30sMC42LDAuNyk8L1Rlc3RFeHByZXNzaW9uPgogICAgICAgICAgICA8L0dyb3VwPgogICAgICAgICAgICA8R3JvdXA+CiAgICAgICAgICAgICAgICA8VmFsdWVFeHByZXNzaW9uPicmZ3Q7NzAlLeKJpDgwJSc8L1ZhbHVlRXhwcmVzc2lvbj4KICAgICAgICAgICAgICAgIDxUZXN0RXhwcmVzc2lvbj5iZXR3ZWVuKCR7dmFyOTgwLHJhd30sMC43LDAuOCk8L1Rlc3RFeHByZXNzaW9uPgogICAgICAgICAgICA8L0dyb3VwPgogICAgICAgICAgICA8R3JvdXA+CiAgICAgICAgICAgICAgICA8VmFsdWVFeHByZXNzaW9uPicmZ3Q7ODAlLeKJpDkwJSc8L1ZhbHVlRXhwcmVzc2lvbj4KICAgICAgICAgICAgICAgIDxUZXN0RXhwcmVzc2lvbj5iZXR3ZWVuKCR7dmFyOTgwLHJhd30sMC44LDAuOSk8L1Rlc3RFeHByZXNzaW9uPgogICAgICAgICAgICA8L0dyb3VwPgogICAgICAgICAgICA8R3JvdXA+CiAgICAgICAgICAgICAgICA8VmFsdWVFeHByZXNzaW9uPicmZ3Q7OTAlLeKJpDEwMCUnPC9WYWx1ZUV4cHJlc3Npb24+CiAgICAgICAgICAgICAgICA8VGVzdEV4cHJlc3Npb24+YmV0d2Vlbigke3Zhcjk4MCxyYXd9LDAuOSwxKTwvVGVzdEV4cHJlc3Npb24+CiAgICAgICAgICAgIDwvR3JvdXA+CiAgICAgICAgICAgIDxPdGhlcj4KICAgICAgICAgICAgICAgIDxWYWx1ZUV4cHJlc3Npb24+JyZndDsxMD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wLeKJpDQwJTwvVmFsdWU+CiAgICAgICAgICAgIDxWYWx1ZT4mZ3Q7NDAlLeKJpDUwJTwvVmFsdWU+CiAgICAgICAgICAgIDxWYWx1ZT4mZ3Q7NTAlLeKJpDYwJTwvVmFsdWU+CiAgICAgICAgICAgIDxWYWx1ZT4mZ3Q7NjAlLeKJpDcwJTwvVmFsdWU+CiAgICAgICAgICAgIDxWYWx1ZT4mZ3Q7NzAlLeKJpDgwJTwvVmFsdWU+CiAgICAgICAgICAgIDxWYWx1ZT4mZ3Q7ODAlLeKJpDkwJTwvVmFsdWU+CiAgICAgICAgICAgIDxWYWx1ZT4mZ3Q7OTAlLeKJpDEwMCU8L1ZhbHVlPgogICAgICAgICAgICA8VmFsdWU+Jmd0OzEwM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MC3iiaQ0MCU8L1ZhbHVlPgogICAgICAgICAgICA8VmFsdWU+Jmd0OzQwJS3iiaQ1MCU8L1ZhbHVlPgogICAgICAgICAgICA8VmFsdWU+Jmd0OzUwJS3iiaQ2MCU8L1ZhbHVlPgogICAgICAgICAgICA8VmFsdWU+Jmd0OzYwJS3iiaQ3MCU8L1ZhbHVlPgogICAgICAgICAgICA8VmFsdWU+Jmd0OzcwJS3iiaQ4MCU8L1ZhbHVlPgogICAgICAgICAgICA8VmFsdWU+Jmd0OzgwJS3iiaQ5MCU8L1ZhbHVlPgogICAgICAgICAgICA8VmFsdWU+Jmd0OzkwJS3iiaQxMDAlPC9WYWx1ZT4KICAgICAgICAgICAgPFZhbHVlPiZndDsxMD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EaXJlY3QgY2xhaW0gYWdhaW5zdCBzb3ZlcmVpZ248L1ZhbHVlPgogICAgICAgICAgICA8VmFsdWU+TG9hbiB3aXRoIGd1YXJhbnRlZSBvZiBzb3ZlcmVpZ248L1ZhbHVlPgogICAgICAgICAgICA8VmFsdWU+RGlyZWN0IGNsYWltIGFnYWluc3QgcmVnaW9uL2ZlZGVyYWwgc3RhdGU8L1ZhbHVlPgogICAgICAgICAgICA8VmFsdWU+TG9hbiB3aXRoIGd1YXJhbnRlZSBvZiByZWdpb24vZmVkZXJhbCBzdGF0ZTwvVmFsdWU+CiAgICAgICAgICAgIDxWYWx1ZT5EaXJlY3QgY2xhaW0gYWdhaW5zdCBtdW5pY2lwYWxpdHk8L1ZhbHVlPgogICAgICAgICAgICA8VmFsdWU+TG9hbiB3aXRoIGd1YXJhbnRlZSBvZiBtdW5pY2lwYWxpdHk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S0xMC0wN1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S0xMC0wN1QwOTowNjo0Ni4zMzR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zNzYiLz4KICAgICAgICAgICAgICAgIDxTdGFja0xheW91dFN0YXRlIGNvbnRhaW5lcj0idmkyNTE1IiB2aXN1YWw9InZpMjQ1MCIvPgogICAgICAgICAgICAgICAgPFN0YWNrTGF5b3V0U3RhdGUgY29udGFpbmVyPSJ2aTE1MTciIHZpc3VhbD0idmkzMDQ0Ii8+CiAgICAgICAgICAgICAgICA8U3RhY2tMYXlvdXRTdGF0ZSBjb250YWluZXI9InZpNjU1OSIgdmlzdWFsPSJ2aTY1MDg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yNTUz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IiIHZlcnRpY2FsQ2VsbHM9IjAiLz4KICAgICAgICAgICAgPC9UYWJsZVN0YXRlPgogICAgICAgICAgICA8Q3Jvc3N0YWJTdGF0ZSBlbGVtZW50PSJ2ZTQ3OCI+CiAgICAgICAgICAgICAgICA8VmlzaWJsZUNlbGxzIGhvcml6b250YWxJbmRleD0iMCIgdmVydGljYWxJbmRleD0iMCIgaG9yaXpvbnRhbENlbGxzPSIwIiB2ZXJ0aWNhbENlbGxzPSIwIi8+CiAgICAgICAgICAgIDwvQ3Jvc3N0YWJTdGF0ZT4KICAgICAgICAgICAgPENyb3NzdGFiU3RhdGUgZWxlbWVudD0idmU2NTkiPgogICAgICAgICAgICAgICAgPFNlbGVjdGlvbnM+CiAgICAgICAgICAgICAgICAgICAgPFNlbGVjdGlvbiByZXN1bHREZWZpbml0aW9uPSJkZDEwMjEiPmFuZChlcSgke2JpNjIyOX0sMjI1NTMpLGVxKCR7Ymk3NTB9LCdBU1NFVCcpKTwvU2VsZWN0aW9uPgogICAgICAgICAgICAgICAgPC9TZWxlY3Rpb25zPgogICAgICAgICAgICAgICAgPFZpc2libGVDZWxscyBob3Jpem9udGFsSW5kZXg9IjAiIHZlcnRpY2FsSW5kZXg9IjAiIGhvcml6b250YWxDZWxscz0iMSIgdmVydGljYWxDZWxscz0iMCIvPgogICAgICAgICAgICA8L0Nyb3NzdGFiU3RhdGU+CiAgICAgICAgICAgIDxDcm9zc3RhYlN0YXRlIGVsZW1lbnQ9InZlNzE1Ij4KICAgICAgICAgICAgICAgIDxTZWxlY3Rpb25zPgogICAgICAgICAgICAgICAgICAgIDxTZWxlY3Rpb24gcmVzdWx0RGVmaW5pdGlvbj0iZGQxMDM5Ij5hbmQoZXEoJHtiaTcxOX0sJ0FTU0VUJyksZXEoJHtiaTcyMH0sJ0VVUicpKTwvU2VsZWN0aW9uPgogICAgICAgICAgICAgICAgPC9TZWxlY3Rpb25zPgogICAgICAgICAgICAgICAgPFZpc2libGVDZWxscyBob3Jpem9udGFsSW5kZXg9IjAiIHZlcnRpY2FsSW5kZXg9IjAiIGhvcml6b250YWxDZWxscz0iMCIgdmVydGljYWxDZWxscz0iMSIvPgogICAgICAgICAgICA8L0Nyb3NzdGFiU3RhdGU+CiAgICAgICAgICAgIDxUYWJsZVN0YXRlIGVsZW1lbnQ9InZlNzQ0Ij4KICAgICAgICAgICAgICAgIDxWaXNpYmxlQ2VsbHMgaG9yaXpvbnRhbEluZGV4PSIwIiB2ZXJ0aWNhbEluZGV4PSIwIiBob3Jpem9udGFsQ2VsbHM9IjIiIHZlcnRpY2FsQ2VsbHM9IjAiLz4KICAgICAgICAgICAgPC9UYWJsZVN0YXRlPgogICAgICAgICAgICA8Q3Jvc3N0YWJTdGF0ZSBlbGVtZW50PSJ2ZTc2MiI+CiAgICAgICAgICAgICAgICA8VmlzaWJsZUNlbGxzIGhvcml6b250YWxJbmRleD0iMCIgdmVydGljYWxJbmRleD0iMCIgaG9yaXpvbnRhbENlbGxzPSIwIiB2ZXJ0aWNhbENlbGxzPSIwIi8+CiAgICAgICAgICAgIDwvQ3Jvc3N0YWJTdGF0ZT4KICAgICAgICAgICAgPFRhYmxlU3RhdGUgZWxlbWVudD0idmU4NDYiPgogICAgICAgICAgICAgICAgPFZpc2libGVDZWxscyBob3Jpem9udGFsSW5kZXg9IjAiIHZlcnRpY2FsSW5kZXg9IjAiIGhvcml6b250YWxDZWxscz0iMS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NlbGVjdGlvbnM+CiAgICAgICAgICAgICAgICAgICAgPFNlbGVjdGlvbiByZXN1bHREZWZpbml0aW9uPSJkZDE0NDUiPmFuZChlcSgke2JpMTYyMn0sMjI1NTMpLGVxKCR7YmkxNDY1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gxMyI+CiAgICAgICAgICAgICAgICA8U2VsZWN0aW9ucz4KICAgICAgICAgICAgICAgICAgICA8U2VsZWN0aW9uIHJlc3VsdERlZmluaXRpb249ImRkMTgxMiI+YW5kKGVxKCR7YmkxODA4fSwyMjU1MyksZXEoJHtiaTE5MjZ9LCcmZ3Q7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TQxIj4KICAgICAgICAgICAgICAgIDxTZWxlY3Rpb25zPgogICAgICAgICAgICAgICAgICAgIDxTZWxlY3Rpb24gcmVzdWx0RGVmaW5pdGlvbj0iZGQxOTQwIj5hbmQoZXEoJHtiaTE5MzZ9LDIyNTUzKSxlcSgke2JpMTk1Nn0sJyZndDsxMDAl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5ODEiPgogICAgICAgICAgICAgICAgPFNlbGVjdGlvbnM+CiAgICAgICAgICAgICAgICAgICAgPFNlbGVjdGlvbiByZXN1bHREZWZpbml0aW9uPSJkZDE5ODAiPmFuZChlcSgke2JpMTk3Nn0sMjI1NTMpLGVxKCR7YmkxOTk2fSwnUmVzaWRlbnRpYWwnKSxlcSgke2JpMzMyN30sJ28vdyBCdWlsZGluZ3MgbGFuZ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U2VsZWN0aW9ucz4KICAgICAgICAgICAgICAgICAgICA8U2VsZWN0aW9uIHJlc3VsdERlZmluaXRpb249ImRkNjQ4MCI+YW5kKGVxKCR7Ymk2NDc2fSwyMjU1MyksZXEoJHtiaTY0Nzd9LCcmZ3Q7MCAtICZsdDs9MTAwLDAwM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AwIj4KICAgICAgICAgICAgICAgIDxTZWxlY3Rpb25zPgogICAgICAgICAgICAgICAgICAgIDxTZWxlY3Rpb24gcmVzdWx0RGVmaW5pdGlvbj0iZGQ2NDk5Ij5hbmQoZXEoJHtiaTY0OTV9LDIyNTUzKSxlcSgke2JpNjQ5Nn0sJyZndDs5MCUt4omkMTAw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E5Ij4KICAgICAgICAgICAgICAgIDxTZWxlY3Rpb25zPgogICAgICAgICAgICAgICAgICAgIDxTZWxlY3Rpb24gcmVzdWx0RGVmaW5pdGlvbj0iZGQ2NTE4Ij5hbmQoZXEoJHtiaTY1MTR9LDIyNTUzKSxlcSgke2JpNjUxNX0sJyZndDs1MCUt4omkNjAl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Y1MzgiPgogICAgICAgICAgICAgICAgPFNlbGVjdGlvbnM+CiAgICAgICAgICAgICAgICAgICAgPFNlbGVjdGlvbiByZXN1bHREZWZpbml0aW9uPSJkZDY1MzciPmFuZChlcSgke2JpNjUzMn0sMjI1NTMpLGVxKCR7Ymk2NTMzfSwnQ29tbWVyY2lhbCcpLGVxKCR7Ymk2NTM0fSwnby93IFNvY2lhbCAmYW1wOyBDdWx0dXJhbCBwdXJwb3Nlcy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90.xml><?xml version="1.0" encoding="utf-8"?>
<ReportState xmlns="sas.reportstate">
  <data type="reportstate">UkNfU1RBUlRbVgVnZ1VjBAAAAFNnYwIAAABjAAAAAGRVBgAAAHZlNjQ2MmRVAAAAAGMAAAAAZ5lmVQEAAABTVgFnmGRVBgAAAGJpNjk3NGRVEgAAAFJlZmluYW5jaW5nIE1hcmtlcmFWAWdjAWRVAgAAADcxYxj8//9iAAAAAAAA+H9kVQIAAAA3MWMBAAAAVGMIAAAAYWMAZ2MCAAAAYwAAAABkVQYAAAB2ZTY0NjlkVQAAAABjAAAAAGeZZlUBAAAAU1YBZ5hkVQYAAABiaTY1MzNkVQ4AAABBVFQgQXNzZXQgVHlwZWFWAWdjAWRVCgAAAENvbW1lcmNpYWxjGPz//2IAAAAAAAD4f2RVCgAAAENvbW1lcmNpYWxjAQAAAFRjCAAAAGFjAGdjAgAAAGMAAAAAZFUFAAAAdmU3MjNkVQAAAABjAAAAAGeZZlUBAAAAU1YBZ5hkVQYAAABiaTY1MzJkVQwAAABDdXQgT2ZmIERhdGVhVgFnYwBhYxj8//9iAAAAAMAz1kBkVQoAAAAzMS8wMy8yMDIyYwEAAABUYwgAAABhYwBnYxAAAABjAgAAAGRVBgAAAHZlNjUzOGRVAAAAAGMAAAAAZ5lmVQMAAABTVgFnmGRVBgAAAGJpNjUzMmRVDAAAAEN1dCBPZmYgRGF0ZWRVBwAAAERETU1ZWThWAWdjAGFjGPz//2IAAAAAwDPWQGFjAQAAAFYBZ5hkVQYAAABiaTY1MzNkVQ4AAABBVFQgQXNzZXQgVHlwZWRVAgAAACQuVgFnYwFkVQoAAABDb21tZXJjaWFsYxj8//9iAAAAAAAA+H9kVQoAAABDb21tZXJjaWFsYwEAAABWAWeYZFUGAAAAYmk2NTM0ZFUUAAAAQVRUIFByb3BlcnR5IFN1YnR5cGVkVQIAAAAkLlYBZ2MBZFUNAAAASG90ZWwvVG91cmlzbWMY/P//YgAAAAAAAPh/ZFUNAAAASG90ZWwvVG91cmlzbWMBAAAAVGMIAAAAYWMAVFYBZlUDAAAAU2RVBgAAAGJpNjUzMmRVBgAAAGJpNjUzM2RVBgAAAGJpNjUzNFRWAWFWAWdkVQYAAABkZDY1MzdWAWZVDAAAAFNkVQsAAABBZ3JpY3VsdHVyZWRVCgAAAENvbW1lcmNpYWxkVQ0AAABIb3RlbC9Ub3VyaXNtZFUIAAAASW5kdXN0cnlkVQQAAABMYW5kZFUGAAAAT2ZmaWNlZFUFAAAAT3RoZXJkVRcAAABPdGhlciBjb21tZXJjaWFsbHkgdXNlZGRVBgAAAFJldGFpbGRVDgAAAFNob3BwaW5nIG1hbGxzZFUaAAAAU29jaWFsICYgQ3VsdHVyYWwgcHVycG9zZXNkVRIAAABVbmRlciBjb25zdHJ1Y3Rpb25UVgFmZ1UHAAAAU1YBZ8BjAAAAAGRVBgAAAGJpNjUzMmRVDAAAAEN1dCBPZmYgRGF0ZWRVBwAAAERETU1ZWThjGAAAAFYBZmNVDQAAAFMAAAAAwDPWQAAAAADAM9ZAAAAAAMAz1kAAAAAAwDPWQAAAAADAM9ZAAAAAAMAz1kAAAAAAwDPWQAAAAADAM9ZAAAAAAMAz1kAAAAAAwDPWQAAAAADAM9ZAAAAAAMAz1kAAAAAAwDPWQFRWAWFjAQAAAGINAAAAYgAAAAAAAPh/YgAAAAAAAPh/YgAAAAAAAPh/YgAAAAAAAPh/YgAAAAAAAPh/YWMAYwBjAGMBVgFnwGMBAAAAZFUGAAAAYmk2NTMzZFUOAAAAQVRUIEFzc2V0IFR5cGVhYxgAAABWAWFWAWZjVQ0AAABTnP///wEAAAABAAAAAQAAAAEAAAABAAAAAQAAAAEAAAABAAAAAQAAAAEAAAABAAAAAQAAAFRjAQAAAGINAAAAYgAAAAAAAPh/YgAAAAAAAPh/YgAAAAAAAPh/YgAAAAAAAPh/YgAAAAAAAPh/YWMAYwBjAGMBVgFnwGMBAAAAZFUGAAAAYmk2NTM0ZFUUAAAAQVRUIFByb3BlcnR5IFN1YnR5cGVhYxgAAABWAWFWAWZjVQ0AAABTnP///5z///8IAAAABQAAAAIAAAAJAAAAAwAAAAAAAAAHAAAABAAAAAYAAAAKAAAACwAAAFRjAQAAAGINAAAAYgAAAAAAAPh/YgAAAAAAAPh/YgAAAAAAAPh/YgAAAAAAAPh/YgAAAAAAAPh/YWMAYwBjAGMBVgFnwGMAAAAAZFUGAAAAYmk2NTI4ZFUMAAAATm9taW5hbCAobW4pZFUIAAAAQ09NTUExMi5jAAAAAFYBZmNVDQAAAFMBzn7X7tTDQAHOftfu1MNAKcTNdqY5lEBwIOyYxjSDQH/rqQq23JBANNp21vZ1lEDem2ReZkNwQHp+WfOudnZAJDmR4AvFsEA2oXMrAo1wQAcVOV3pWV9AvjJfUomxV0A29xssTqh8QFRWAWFjAgAAAGINAAAAYgAAAAAAAPh/YgAAAAAAAPh/YgAAAAAAAPh/YgAAAAAAAPh/YgAAAAAAAPh/YWMAYwBjAGMBVgFnwGMAAAAAZFUGAAAAYmk2NTI5ZFUYAAAATnVtYmVyIG9mIE1vcnRnYWdlIExvYW5zZFUIAAAAQ09NTUExMi5jGAAAAFYBZmNVDQAAAFMAAAAAAITPQAAAAAAAhM9AAAAAAAAOqkAAAAAAAIB+QAAAAAAAzJZAAAAAAACQc0AAAAAAAEBxQAAAAAAA1KFAAAAAAAA+vEAAAAAAALB1QAAAAAAAQGJAAAAAAADAVUAAAAAAAKBlQFRWAWFjAgAAAGINAAAAYgAAAAAAAPh/YgAAAAAAAPh/YgAAAAAAAPh/YgAAAAAAAPh/YgAAAAAAAPh/YWMAYwBjAGMBVgFnwGMAAAAAZFUGAAAAYmk2NTMwZFURAAAAJSBvZiBUb3RhbCBBc3NldHNkVQsAAABQRVJDRU5UMTIuMmMYAAAAVgFmY1UNAAAAUwAAAAAAAPA/AAAAAAAA8D9nCZbfQVHAP4xY5yCT/a4/WYhdqVM1uz+cU5b06oHAP2V2BLHyPZo/FQr9lpIfoj9mDpVfJA/bP83NXYi4tJo/N6vADzJLiT+33aR6lx2DP3AgvKjUHqc/VFYBYWMCAAAAYg0AAABiAAAAAAAA+H9iAAAAAAAA+H9iAAAAAAAA+H9iAAAAAAAA+H9iAAAAAAAA+H9hYwBjAGMAYwFWAWfAYwAAAABkVQYAAABiaTY1MzFkVREAAAAlIE51bWJlciBvZiBMb2Fuc2RVCwAAAFBFUkNFTlQxMi4yYxgAAABWAWZjVQ0AAABTAAAAAAAA8D8AAAAAAADwP9Zohn2DdMo/FD/vAwH4nj+g1gUSsiW3PwS//0H43JM/6H0gAN+DkT8vTphQJRrCPw0cg9cerdw/SCsLqFQFlj8X7TQ/zoeCPzty/JuTFXY/VeQZtBX1hT9UVgFhYwIAAABiDQAAAGIAAAAAAAD4f2IAAAAAAAD4f2IAAAAAAAD4f2IAAAAAAAD4f2IAAAAAAAD4f2FjAGMAYwBjAVRnoGZjVQ0AAABTAAAAAAEAAAAAAAAAAFRWAWVjVQEAAABTBAAAAFRhVgFhYw0AAABiDQAAAGMBYwBiAAAAAAAAAABWAWFWAWFWA2dnZFUGAAAAZGQ2NTM3VgFhVgFmZ1UBAAAAU2dkVQoAAAAzMS8wMy8yMDIyVgFnYwBhYxj8//9iAAAAAMAz1kBkVQoAAAAzMS8wMy8yMDIyVgFmZ1UCAAAAU2dkVQsAAABNQVRDSEVTX0FMTFYBZ2MBZFULAAAATUFUQ0hFU19BTExjnP///2IAAAAAAAD4f2RVCwAAAE1BVENIRVNfQUxMVgFmZ1UBAAAAU2dkVQsAAABNQVRDSEVTX0FMTFYBZ2MBZFULAAAATUFUQ0hFU19BTExjnP///2IAAAAAAAD4f2RVCwAAAE1BVENIRVNfQUxMVgFhYwMAAABjAVYBZmNVAQAAAFMAAAAAVFYBYVYBZmdVBAAAAFNWAWdjAGFjGPz//2IBzn7X7tTDQGRVBwAAADEwwqAxNTRWAWdjAGFjGPz//2IAAAAAAITPQGRVBwAAADE2wqAxMzZWAWdjAGFjGPz//2IAAAAAAADwP2RVCAAAADEwMCwwMCAlVgFnYwBhYxj8//9iAAAAAAAA8D9kVQgAAAAxMDAsMDAgJVRWAWFUYwIAAABjAVYBYVYBYVYBYVYBYWdkVQoAAABDb21tZXJjaWFsVgFnYwFkVQoAAABDb21tZXJjaWFsYwEAAABiAAAAAAAA+H9kVQoAAABDb21tZXJjaWFsVgFmZ1UMAAAAU2dkVQsAAABNQVRDSEVTX0FMTFYBZ2MBZFULAAAATUFUQ0hFU19BTExjnP///2IAAAAAAAD4f2RVCwAAAE1BVENIRVNfQUxMVgFhYwMAAABjAVYBZmNVAQAAAFMBAAAAVFYBYVYBZmdVBAAAAFNWAWdjAGFjGPz//2IBzn7X7tTDQGRVBwAAADEwwqAxNTRWAWdjAGFjGPz//2IAAAAAAITPQGRVBwAAADE2wqAxMzZWAWdjAGFjGPz//2IAAAAAAADwP2RVCAAAADEwMCwwMCAlVgFnYwBhYxj8//9iAAAAAAAA8D9kVQgAAAAxMDAsMDAgJVRWAWFnZFUGAAAAUmV0YWlsVgFnYwFkVQYAAABSZXRhaWxjCAAAAGIAAAAAAAD4f2RVBgAAAFJldGFpbFYBYWMDAAAAYwFWAWZjVQEAAABTAgAAAFRWAWFWAWZnVQQAAABTVgFnYwBhYxj8//9iKcTNdqY5lEBkVQYAAAAxwqAyOTRWAWdjAGFjGPz//2IAAAAAAA6qQGRVBgAAADPCoDMzNVYBZ2MAYWMY/P//YmcJlt9BUcA/ZFUHAAAAMTIsNzUgJVYBZ2MAYWMY/P//YtZohn2DdMo/ZFUHAAAAMjAsNjcgJVRWAWFnZFUGAAAAT2ZmaWNlVgFnYwFkVQYAAABPZmZpY2VjBQAAAGIAAAAAAAD4f2RVBgAAAE9mZmljZVYBYWMDAAAAYwFWAWZjVQEAAABTAwAAAFRWAWFWAWZnVQQAAABTVgFnYwBhYxj8//9icCDsmMY0g0BkVQMAAAA2MTVWAWdjAGFjGPz//2IAAAAAAIB+QGRVAwAAADQ4OFYBZ2MAYWMY/P//YoxY5yCT/a4/ZFUGAAAANiwwNSAlVgFnYwBhYxj8//9iFD/vAwH4nj9kVQYAAAAzLDAyICVUVgFhZ2RVDQAAAEhvdGVsL1RvdXJpc21WAWdjAWRVDQAAAEhvdGVsL1RvdXJpc21jAgAAAGIAAAAAAAD4f2RVDQAAAEhvdGVsL1RvdXJpc21WAWFjAwAAAGMBVgFmY1UBAAAAUwQAAABUVgFhVgFmZ1UEAAAAU1YBZ2MAYWMY/P//Yn/rqQq23JBAZFUGAAAAMcKgMDc5VgFnYwBhYxj8//9iAAAAAADMlkBkVQYAAAAxwqA0NTlWAWdjAGFjGPz//2JZiF2pUzW7P2RVBwAAADEwLDYzICVWAWdjAGFjGPz//2Kg1gUSsiW3P2RVBgAAADksMDQgJVRWAWFnZFUOAAAAU2hvcHBpbmcgbWFsbHNWAWdjAWRVDgAAAFNob3BwaW5nIG1hbGxzYwkAAABiAAAAAAAA+H9kVQ4AAABTaG9wcGluZyBtYWxsc1YBYWMDAAAAYwFWAWZjVQEAAABTBQAAAFRWAWFWAWZnVQQAAABTVgFnYwBhYxj8//9iNNp21vZ1lEBkVQYAAAAxwqAzMDlWAWdjAGFjGPz//2IAAAAAAJBzQGRVAwAAADMxM1YBZ2MAYWMY/P//YpxTlvTqgcA/ZFUHAAAAMTIsOTAgJVYBZ2MAYWMY/P//YgS//0H43JM/ZFUGAAAAMSw5NCAlVFYBYWdkVQgAAABJbmR1c3RyeVYBZ2MBZFUIAAAASW5kdXN0cnljAwAAAGIAAAAAAAD4f2RVCAAAAEluZHVzdHJ5VgFhYwMAAABjAVYBZmNVAQAAAFMGAAAAVFYBYVYBZmdVBAAAAFNWAWdjAGFjGPz//2Lem2ReZkNwQGRVAwAAADI2MFYBZ2MAYWMY/P//YgAAAAAAQHFAZFUDAAAAMjc2VgFnYwBhYxj8//9iZXYEsfI9mj9kVQYAAAAyLDU2ICVWAWdjAGFjGPz//2LofSAA34ORP2RVBgAAADEsNzEgJVRWAWFnZFULAAAAQWdyaWN1bHR1cmVWAWdjAWRVCwAAAEFncmljdWx0dXJlYwAAAABiAAAAAAAA+H9kVQsAAABBZ3JpY3VsdHVyZVYBYWMDAAAAYwFWAWZjVQEAAABTBwAAAFRWAWFWAWZnVQQAAABTVgFnYwBhYxj8//9ien5Z8652dkBkVQMAAAAzNTlWAWdjAGFjGPz//2IAAAAAANShQGRVBgAAADLCoDI4MlYBZ2MAYWMY/P//YhUK/ZaSH6I/ZFUGAAAAMyw1NCAlVgFnYwBhYxj8//9iL06YUCUawj9kVQcAAAAxNCwxNCAlVFYBYWdkVRcAAABPdGhlciBjb21tZXJjaWFsbHkgdXNlZFYBZ2MBZFUXAAAAT3RoZXIgY29tbWVyY2lhbGx5IHVzZWRjBwAAAGIAAAAAAAD4f2RVFwAAAE90aGVyIGNvbW1lcmNpYWxseSB1c2VkVgFhYwMAAABjAVYBZmNVAQAAAFMIAAAAVFYBYVYBZmdVBAAAAFNWAWdjAGFjGPz//2IkOZHgC8WwQGRVBgAAADTCoDI5M1YBZ2MAYWMY/P//YgAAAAAAPrxAZFUGAAAAN8KgMjMwVgFnYwBhYxj8//9iZg6VXyQP2z9kVQcAAAA0MiwyOCAlVgFnYwBhYxj8//9iDRyD1x6t3D9kVQcAAAA0NCw4MSAlVFYBYWdkVQQAAABMYW5kVgFnYwFkVQQAAABMYW5kYwQAAABiAAAAAAAA+H9kVQQAAABMYW5kVgFhYwMAAABjAVYBZmNVAQAAAFMJAAAAVFYBYVYBZmdVBAAAAFNWAWdjAGFjGPz//2I2oXMrAo1wQGRVAwAAADI2NVYBZ2MAYWMY/P//YgAAAAAAsHVAZFUDAAAAMzQ3VgFnYwBhYxj8//9izc1diLi0mj9kVQYAAAAyLDYxICVWAWdjAGFjGPz//2JIKwuoVAWWP2RVBgAAADIsMTUgJVRWAWFnZFUFAAAAT3RoZXJWAWdjAWRVBQAAAE90aGVyYwYAAABiAAAAAAAA+H9kVQUAAABPdGhlclYBYWMDAAAAYwFWAWZjVQEAAABTCgAAAFRWAWFWAWZnVQQAAABTVgFnYwBhYxj8//9iBxU5XelZX0BkVQMAAAAxMjVWAWdjAGFjGPz//2IAAAAAAEBiQGRVAwAAADE0NlYBZ2MAYWMY/P//YjerwA8yS4k/ZFUGAAAAMSwyNCAlVgFnYwBhYxj8//9iF+00P86Hgj9kVQYAAAAwLDkwICVUVgFhZ2RVGgAAAFNvY2lhbCAmIEN1bHR1cmFsIHB1cnBvc2VzVgFnYwFkVRoAAABTb2NpYWwgJiBDdWx0dXJhbCBwdXJwb3Nlc2MKAAAAYgAAAAAAAPh/ZFUaAAAAU29jaWFsICYgQ3VsdHVyYWwgcHVycG9zZXNWAWFjAwAAAGMBVgFmY1UBAAAAUwsAAABUVgFhVgFmZ1UEAAAAU1YBZ2MAYWMY/P//Yr4yX1KJsVdAZFUCAAAAOTVWAWdjAGFjGPz//2IAAAAAAMBVQGRVAgAAADg3VgFnYwBhYxj8//9it92kepcdgz9kVQYAAAAwLDkzICVWAWdjAGFjGPz//2I7cvybkxV2P2RVBgAAADAsNTQgJVRWAWFnZFUSAAAAVW5kZXIgY29uc3RydWN0aW9uVgFnYwFkVRIAAABVbmRlciBjb25zdHJ1Y3Rpb25jCwAAAGIAAAAAAAD4f2RVEgAAAFVuZGVyIGNvbnN0cnVjdGlvblYBYWMDAAAAYwFWAWZjVQEAAABTDAAAAFRWAWFWAWZnVQQAAABTVgFnYwBhYxj8//9iNvcbLE6ofEBkVQMAAAA0NTlWAWdjAGFjGPz//2IAAAAAAKBlQGRVAwAAADE3M1YBZ2MAYWMY/P//YnAgvKjUHqc/ZFUGAAAANCw1MiAlVgFnYwBhYxj8//9iVeQZtBX1hT9kVQYAAAAxLDA3ICVUVgFhVGMCAAAAYwFWAWFWAWFWAWFWAWFUYwEAAABjAVYBYVYBYVYBYVYBYVRjAAAAAGMBVgFhVgFhVgFhVgFhVgFmZ1UBAAAAU2dkVRcAAABkZWZhdWx0Um93QXhpc0hpZXJhcmNoeWRVEAAAAFplaWxlbmhpZXJhcmNoaWVWAWZnVQMAAABTZ2RVBgAAAGJpNjUzMmRVDAAAAEN1dCBPZmYgRGF0ZWRVBwAAAERETU1ZWThjAAAAAGMBVgFhVgFhZ2RVBgAAAGJpNjUzM2RVDgAAAEFUVCBBc3NldCBUeXBlYWMBAAAAYwFWAWFWAWFnZFUGAAAAYmk2NTM0ZFUUAAAAQVRUIFByb3BlcnR5IFN1YnR5cGVhYwEAAABjAVYBYVYBYVRjAAAAAGdkVQQAAAByb290VgFhVgFmZ1UBAAAAU2dkVQoAAAAzMS8wMy8yMDIyVgFnYwBhYxj8//9iAAAAAMAz1kBkVQoAAAAzMS8wMy8yMDIyVgFmZ1UBAAAAU2dkVQoAAABDb21tZXJjaWFsVgFnYwFkVQoAAABDb21tZXJjaWFsYwEAAABiAAAAAAAA+H9kVQoAAABDb21tZXJjaWFsVgFmZ1ULAAAAU2dkVQYAAABSZXRhaWxWAWdjAWRVBgAAAFJldGFpbGMIAAAAYgAAAAAAAPh/ZFUGAAAAUmV0YWlsVgFhYwMAAABjAVYBYVYBYVYBYVYBYWdkVQYAAABPZmZpY2VWAWdjAWRVBgAAAE9mZmljZWMFAAAAYgAAAAAAAPh/ZFUGAAAAT2ZmaWNlVgFhYwMAAABjAVYBYVYBYVYBYVYBYWdkVQ0AAABIb3RlbC9Ub3VyaXNtVgFnYwFkVQ0AAABIb3RlbC9Ub3VyaXNtYwIAAABiAAAAAAAA+H9kVQ0AAABIb3RlbC9Ub3VyaXNtVgFhYwMAAABjAVYBYVYBYVYBYVYBYWdkVQ4AAABTaG9wcGluZyBtYWxsc1YBZ2MBZFUOAAAAU2hvcHBpbmcgbWFsbHNjCQAAAGIAAAAAAAD4f2RVDgAAAFNob3BwaW5nIG1hbGxzVgFhYwMAAABjAVYBYVYBYVYBYVYBYWdkVQgAAABJbmR1c3RyeVYBZ2MBZFUIAAAASW5kdXN0cnljAwAAAGIAAAAAAAD4f2RVCAAAAEluZHVzdHJ5VgFhYwMAAABjAVYBYVYBYVYBYVYBYWdkVQsAAABBZ3JpY3VsdHVyZVYBZ2MBZFULAAAAQWdyaWN1bHR1cmVjAAAAAGIAAAAAAAD4f2RVCwAAAEFncmljdWx0dXJlVgFhYwMAAABjAVYBYVYBYVYBYVYBYWdkVRcAAABPdGhlciBjb21tZXJjaWFsbHkgdXNlZFYBZ2MBZFUXAAAAT3RoZXIgY29tbWVyY2lhbGx5IHVzZWRjBwAAAGIAAAAAAAD4f2RVFwAAAE90aGVyIGNvbW1lcmNpYWxseSB1c2VkVgFhYwMAAABjAVYBYVYBYVYBYVYBYWdkVQQAAABMYW5kVgFnYwFkVQQAAABMYW5kYwQAAABiAAAAAAAA+H9kVQQAAABMYW5kVgFhYwMAAABjAVYBYVYBYVYBYVYBYWdkVQUAAABPdGhlclYBZ2MBZFUFAAAAT3RoZXJjBgAAAGIAAAAAAAD4f2RVBQAAAE90aGVyVgFhYwMAAABjAVYBYVYBYVYBYVYBYWdkVRoAAABTb2NpYWwgJiBDdWx0dXJhbCBwdXJwb3Nlc1YBZ2MBZFUaAAAAU29jaWFsICYgQ3VsdHVyYWwgcHVycG9zZXNjCgAAAGIAAAAAAAD4f2RVGgAAAFNvY2lhbCAmIEN1bHR1cmFsIHB1cnBvc2VzVgFhYwMAAABjAVYBYVYBYVYBYVYBYWdkVRIAAABVbmRlciBjb25zdHJ1Y3Rpb25WAWdjAWRVEgAAAFVuZGVyIGNvbnN0cnVjdGlvbmMLAAAAYgAAAAAAAPh/ZFUSAAAAVW5kZXIgY29uc3RydWN0aW9uVgFhYwMAAABjAVYBYVYBYVYBYVYBYVRjAgAAAGMAVgFhVgFhVgFhVgFhVGMBAAAAYwBWAWFWAWFWAWFWAWFUYwAAAABjAFYBYVYBYVYBYVYBYWdkVQQAAAByb290VgFhVgFmZ1UBAAAAU2dkVQoAAAAzMS8wMy8yMDIyVgFnYwBhYxj8//9iAAAAAMAz1kBkVQoAAAAzMS8wMy8yMDIyVgFmZ1UBAAAAU2dkVQoAAABDb21tZXJjaWFsVgFnYwFkVQoAAABDb21tZXJjaWFsYwEAAABiAAAAAAAA+H9kVQoAAABDb21tZXJjaWFsVgFmZ1ULAAAAU2dkVQYAAABSZXRhaWxWAWdjAWRVBgAAAFJldGFpbGMIAAAAYgAAAAAAAPh/ZFUGAAAAUmV0YWlsVgFhYwMAAABjAVYBYVYBYVYBYVYBYWdkVQYAAABPZmZpY2VWAWdjAWRVBgAAAE9mZmljZWMFAAAAYgAAAAAAAPh/ZFUGAAAAT2ZmaWNlVgFhYwMAAABjAVYBYVYBYVYBYVYBYWdkVQ0AAABIb3RlbC9Ub3VyaXNtVgFnYwFkVQ0AAABIb3RlbC9Ub3VyaXNtYwIAAABiAAAAAAAA+H9kVQ0AAABIb3RlbC9Ub3VyaXNtVgFhYwMAAABjAVYBYVYBYVYBYVYBYWdkVQ4AAABTaG9wcGluZyBtYWxsc1YBZ2MBZFUOAAAAU2hvcHBpbmcgbWFsbHNjCQAAAGIAAAAAAAD4f2RVDgAAAFNob3BwaW5nIG1hbGxzVgFhYwMAAABjAVYBYVYBYVYBYVYBYWdkVQgAAABJbmR1c3RyeVYBZ2MBZFUIAAAASW5kdXN0cnljAwAAAGIAAAAAAAD4f2RVCAAAAEluZHVzdHJ5VgFhYwMAAABjAVYBYVYBYVYBYVYBYWdkVQsAAABBZ3JpY3VsdHVyZVYBZ2MBZFULAAAAQWdyaWN1bHR1cmVjAAAAAGIAAAAAAAD4f2RVCwAAAEFncmljdWx0dXJlVgFhYwMAAABjAVYBYVYBYVYBYVYBYWdkVRcAAABPdGhlciBjb21tZXJjaWFsbHkgdXNlZFYBZ2MBZFUXAAAAT3RoZXIgY29tbWVyY2lhbGx5IHVzZWRjBwAAAGIAAAAAAAD4f2RVFwAAAE90aGVyIGNvbW1lcmNpYWxseSB1c2VkVgFhYwMAAABjAVYBYVYBYVYBYVYBYWdkVQQAAABMYW5kVgFnYwFkVQQAAABMYW5kYwQAAABiAAAAAAAA+H9kVQQAAABMYW5kVgFhYwMAAABjAVYBYVYBYVYBYVYBYWdkVQUAAABPdGhlclYBZ2MBZFUFAAAAT3RoZXJjBgAAAGIAAAAAAAD4f2RVBQAAAE90aGVyVgFhYwMAAABjAVYBYVYBYVYBYVYBYWdkVRoAAABTb2NpYWwgJiBDdWx0dXJhbCBwdXJwb3Nlc1YBZ2MBZFUaAAAAU29jaWFsICYgQ3VsdHVyYWwgcHVycG9zZXNjCgAAAGIAAAAAAAD4f2RVGgAAAFNvY2lhbCAmIEN1bHR1cmFsIHB1cnBvc2VzVgFhYwMAAABjAVYBYVYBYVYBYVYBYWdkVRIAAABVbmRlciBjb25zdHJ1Y3Rpb25WAWdjAWRVEgAAAFVuZGVyIGNvbnN0cnVjdGlvbmMLAAAAYgAAAAAAAPh/ZFUSAAAAVW5kZXIgY29uc3RydWN0aW9uVgFhYwMAAABjAVYBYVYBYVYBYVYBYVRjAgAAAGMAVgFhVgFhVgFhVgFhVGMBAAAAYwBWAWFWAWFWAWFWAWFUYwAAAABjAFYBYVYBYVYBYVYBYWMBVGMBYwBjAGIAAAAAAAAAAFYBZlUEAAAAU2RVBgAAAGJpNjUyOGRVBgAAAGJpNjUyOWRVBgAAAGJpNjUzMGRVBgAAAGJpNjUzMVRjAGMAYwBhY0IFAABWAWFkVQwMAAA8UmVzdWx0IHJlZj0iZGQ2NTM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Q2OjQwLjg2N1oiPjxWYXJpYWJsZXM+PE51bWVyaWNWYXJpYWJsZSB2YXJuYW1lPSJiaTY1MzIiIGxhYmVsPSJDdXQgT2ZmIERhdGUiIHJlZj0iYmk2NTMyIiBjb2x1bW49ImMwIiBmb3JtYXQ9IkRETU1ZWTgiIHVzYWdlPSJjYXRlZ29yaWNhbCIvPjxTdHJpbmdWYXJpYWJsZSB2YXJuYW1lPSJiaTY1MzMiIGxhYmVsPSJBVFQgQXNzZXQgVHlwZSIgcmVmPSJiaTY1MzMiIGNvbHVtbj0iYzEiIHNvcnRPbj0iY3VzdG9tIiBjdXN0b21Tb3J0PSJjczYxMjAiLz48U3RyaW5nVmFyaWFibGUgdmFybmFtZT0iYmk2NTM0IiBsYWJlbD0iQVRUIFByb3BlcnR5IFN1YnR5cGUiIHJlZj0iYmk2NTM0IiBjb2x1bW49ImMyIiBzb3J0T249ImN1c3RvbSIgY3VzdG9tU29ydD0iY3MzMzI1Ii8+PE51bWVyaWNWYXJpYWJsZSB2YXJuYW1lPSJiaTY1MjgiIGxhYmVsPSJOb21pbmFsIChtbikiIHJlZj0iYmk2NTI4IiBjb2x1bW49ImMzIiBmb3JtYXQ9IkNPTU1BMTIuIiB1c2FnZT0icXVhbnRpdGF0aXZlIiBkZWZpbmVkQWdncmVnYXRpb249InN1bSIvPjxOdW1lcmljVmFyaWFibGUgdmFybmFtZT0iYmk2NTI5IiBsYWJlbD0iTnVtYmVyIG9mIE1vcnRnYWdlIExvYW5zIiByZWY9ImJpNjUyOSIgY29sdW1uPSJjNCIgZm9ybWF0PSJDT01NQTEyLiIgdXNhZ2U9InF1YW50aXRhdGl2ZSIvPjxOdW1lcmljVmFyaWFibGUgdmFybmFtZT0iYmk2NTMwIiBsYWJlbD0iJSBvZiBUb3RhbCBBc3NldHMiIHJlZj0iYmk2NTMwIiBjb2x1bW49ImM1IiBmb3JtYXQ9IlBFUkNFTlQxMi4yIiB1c2FnZT0icXVhbnRpdGF0aXZlIi8+PE51bWVyaWNWYXJpYWJsZSB2YXJuYW1lPSJiaTY1MzEiIGxhYmVsPSIlIE51bWJlciBvZiBMb2FucyIgcmVmPSJiaTY1MzEiIGNvbHVtbj0iYzYiIGZvcm1hdD0iUEVSQ0VOVDEyLjIiIHVzYWdlPSJxdWFudGl0YXRpdmUiLz48L1ZhcmlhYmxlcz48Q29sdW1ucz48TnVtZXJpY0NvbHVtbiBjb2xuYW1lPSJjMCIgZW5jb2Rpbmc9InRleHQiIGRhdGFUeXBlPSJkYXRlIi8+PFN0cmluZ0NvbHVtbiBjb2xuYW1lPSJjMSIgZW5jb2Rpbmc9InRleHQiIG1heExlbmd0aD0iMSIvPjxTdHJpbmdDb2x1bW4gY29sbmFtZT0iYzIiIGVuY29kaW5nPSJ0ZXh0IiBtYXhMZW5ndGg9IjI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xMyIgYXZhaWxhYmxlUm93Q291bnQ9IjEzIiBzaXplPSI5NTYiIGRhdGFMYXlvdXQ9Im1pbmltYWwiIGdyYW5kVG90YWw9ImZhbHNlIiBpc0luZGV4ZWQ9InRydWUiIGNvbnRlbnRLZXk9IjM0SEhVVjRFVTVTTFlJQlhYT1ZMSFZSRFVGRUpEUldIIj48IVtDREFUQVsyMjczNS4wLC0xMDAsLTEwMCwxMDE1My44NjU5NTEzOTU1OTUsMTYxMzYuMCwxLjAsMS4wCjIyNzM1LjAsMSwtMTAwLDEwMTUzLjg2NTk1MTM5NTU5NSwxNjEzNi4wLDEuMCwxLjAKMjI3MzUuMCwxLDgsMTI5NC40MTI1NjI1NzU0MzM0LDMzMzUuMCwwLjEyNzQ3OTc3NjU0NzMyODEsMC4yMDY2ODA3MTM5MzE1ODE1NQoyMjczNS4wLDEsNSw2MTQuNTk2OTcxMzYzNzczMyw0ODguMCwwLjA2MDUyODM3MTU4ODI5MTQ3LDAuMDMwMjQyOTM1MDUyMDU3NTEKMjI3MzUuMCwxLDIsMTA3OS4xNzc3NzUwNTM5NzY2LDE0NTkuMCwwLjEwNjI4MjQ1MjQzOTI3NTA1LDAuMDkwNDE4OTM5MDE4MzQ0MDgKMjI3MzUuMCwxLDksMTMwOS40OTEwNTI0OTEyNTMsMzEzLjAsMC4xMjg5NjQ3NzY0NDY2NzY0OCwwLjAxOTM5NzYyMDIyODA2MTQ3NwoyMjczNS4wLDEsMywyNjAuMjEyNDkyMzYzOTMyOTQsMjc2LjAsMC4wMjU2MjY5Mzc5MTc5ODI2NjgsMC4wMTcxMDQ2MTA4MDgxMzA4ODgKMjI3MzUuMCwxLDAsMzU5LjQxNzcxMjU0NTAwMDIsMjI4Mi4wLDAuMDM1Mzk3MTI5OTQ2OTA0NjIsMC4xNDE0MjI5MDUzMDQ5MDgyOAoyMjczNS4wLDEsNyw0MjkzLjA0NjM5NTM3NDcyOCw3MjMwLjAsMC40MjI3OTkxOTk0MzA1MDU3LDAuNDQ4MDY2NDM1Mjk5OTUwNDQKMjI3MzUuMCwxLDQsMjY0LjgxMzAyOTcxOTk5OTksMzQ3LjAsMC4wMjYwODAwMjAyNTkwNDI1OTIsMC4wMjE1MDQ3MDk5NjUyOTQ5OTQKMjI3MzUuMCwxLDYsMTI1LjQwNDg2ODQxNzQ5NTk5LDE0Ni4wLDAuMDEyMzUwNDU1Mzg0OTUyMTQ4LDAuMDA5MDQ4MDkxMjI0NTkwOTc3CjIyNzM1LjAsMSwxMCw5NC43NzQwMDY0NTUzODk5OCw4Ny4wLDAuMDA5MzMzNzg1NDY3NDMyMTE2LDAuMDA1MzkxNjcwNzk4MjE1MTcxCjIyNzM1LjAsMSwxMSw0NTguNTE5MDg1MDM0NjAwMTUsMTczLjAsMC4wNDUxNTcwOTQ1NzE2MDc4OCwwLjAxMDcyMTM2ODM2ODg2NDY1Cl1dPjwvRGF0YT48U3RyaW5nVGFibGUgZm9ybWF0PSJDU1YiIHJvd0NvdW50PSIxMiIgc2l6ZT0iMTgwIiBjb250ZW50S2V5PSJLN1hDVVo0T0VQQzdRQVFQV0lNUTJCSEVIWE81S0g0TyI+PCFbQ0RBVEFbIkFncmljdWx0dXJlIgoiQ29tbWVyY2lhbCIKIkhvdGVsL1RvdXJpc20iCiJJbmR1c3RyeSIKIkxhbmQiCiJPZmZpY2UiCiJPdGhlciIKIk90aGVyIGNvbW1lcmNpYWxseSB1c2VkIgoiUmV0YWlsIgoiU2hvcHBpbmcgbWFsbHMiCiJTb2NpYWwgJiBDdWx0dXJhbCBwdXJwb3NlcyIKIlVuZGVyIGNvbnN0cnVjdGlvbiIKXV0+PC9TdHJpbmdUYWJsZT48L1Jlc3VsdD5WAWFjAGMAYwBjAWMAYwBjAFYBYWMBAAAAYwBjAF1FTkRfUkMr</data>
</ReportState>
</file>

<file path=customXml/item91.xml><?xml version="1.0" encoding="utf-8"?>
<ReportState xmlns="sas.reportstate">
  <data type="reportstate">Q0VDU19TVEFSVFtWAWdVAQAAAFNVAgAAAFNWAWZVAQAAAFNkVRkAAAAxc3QgbGllbiAvIE5vIHByaW9yIHJhbmtzVFYBZlUBAAAAU2RVCgAAADMxLzAzLzIwMjJUVFRdRU5EX0NFQ1MrKw==</data>
</ReportState>
</file>

<file path=customXml/item92.xml><?xml version="1.0" encoding="utf-8"?>
<ReportState xmlns="sas.reportstate">
  <data type="reportstate">UkNfU1RBUlRbVgVnZ1VjBAAAAFNnYwIAAABjAAAAAGRVBgAAAHZlNjQ2MmRVAAAAAGMAAAAAZ5lmVQEAAABTVgFnmGRVBgAAAGJpNjk3NWRVEgAAAFJlZmluYW5jaW5nIE1hcmtlcmFWAWdjAWRVAgAAADcxYxj8//9iAAAAAAAA+H9kVQIAAAA3MWMBAAAAVGMIAAAAYWMAZ2MCAAAAYwAAAABkVQYAAAB2ZTY0NjlkVQAAAABjAAAAAGeZZlUBAAAAU1YBZ5hkVQYAAABiaTY5NzZkVQ4AAABBVFQgQXNzZXQgVHlwZWFWAWdjAWRVCgAAAENvbW1lcmNpYWxjGPz//2IAAAAAAAD4f2RVCgAAAENvbW1lcmNpYWxjAQAAAFRjCAAAAGFjAGdjAgAAAGMAAAAAZFUFAAAAdmU3MjNkVQAAAABjAAAAAGeZZlUBAAAAU1YBZ5hkVQYAAABiaTY1NDdkVQwAAABDdXQgT2ZmIERhdGVhVgFnYwBhYxj8//9iAAAAAMAz1kBkVQoAAAAzMS8wMy8yMDIyYwEAAABUYwgAAABhYwBnYxAAAABjAgAAAGRVBgAAAHZlNjU1M2RVAAAAAGMAAAAAZ5lmVQIAAABTVgFnmGRVBgAAAGJpNjU0OWRVDwAAAExvYW4gYnkgUmFua2luZ2RVAgAAACQuVgFnYwFkVRkAAAAxc3QgbGllbiAvIE5vIHByaW9yIHJhbmtzYxj8//9iAAAAAAAA+H9kVRkAAAAxc3QgbGllbiAvIE5vIHByaW9yIHJhbmtzYwEAAABWAWeYZFUGAAAAYmk2NTQ3ZFUMAAAAQ3V0IE9mZiBEYXRlZFUHAAAARERNTVlZOFYBZ2MAYWMY/P//YgAAAADAM9ZAYWMBAAAAVGMIAAAAYWMAVFYBZlUCAAAAU2RVBgAAAGJpNjU0OWRVBgAAAGJpNjU0N1RWAWFWAWdkVQYAAABkZDY1NTJWAWZVAgAAAFNkVRkAAAAxc3QgbGllbiAvIE5vIHByaW9yIHJhbmtzZFUFAAAAT3RoZXJUVgFmZ1UDAAAAU1YBZ8BjAAAAAGRVBgAAAGJpNjU0N2RVDAAAAEN1dCBPZmYgRGF0ZWRVBwAAAERETU1ZWThjGAAAAFYBZmNVAgAAAFMAAAAAwDPWQAAAAADAM9ZAVFYBYWMBAAAAYgIAAABiAAAAAAAA+H9iAAAAAAAA+H9iAAAAAAAA+H9iAAAAAAAA+H9iAAAAAAAA+H9hYwBjAGMAYwFWAWfAYwEAAABkVQYAAABiaTY1NDlkVQ8AAABMb2FuIGJ5IFJhbmtpbmdhYxgAAABWAWFWAWZjVQIAAABTAAAAAAEAAABUYwEAAABiAgAAAGIAAAAAAAD4f2IAAAAAAAD4f2IAAAAAAAD4f2IAAAAAAAD4f2IAAAAAAAD4f2FjAGMAYwBjAVYBZ8BjAAAAAGRVBgAAAGJpNjU0OGRVEgAAACUgb2YgVE9UQUwgQmFsYW5jZWRVCwAAAFBFUkNFTlQxMi4yYxgAAABWAWZjVQIAAABT9TTMyFLB5z81lmduWn3QP1RWAWFjAgAAAGICAAAAYgAAAAAAAPh/YgAAAAAAAPh/YgAAAAAAAPh/YgAAAAAAAPh/YgAAAAAAAPh/YWMAYwBjAGMBVGegZmNVAgAAAFMBAFRWAWVjVQEAAABTAAAAAFRhVgFhYwIAAABiAgAAAGMBYwBiAAAAAAAAAABWAWFWAWFWA2dnZFUGAAAAZGQ2NTUyVgFhVgFmZ1UCAAAAU2dkVRkAAAAxc3QgbGllbiAvIE5vIHByaW9yIHJhbmtzVgFnYwFkVRkAAAAxc3QgbGllbiAvIE5vIHByaW9yIHJhbmtzYwAAAABiAAAAAAAA+H9kVRkAAAAxc3QgbGllbiAvIE5vIHByaW9yIHJhbmtzVgFmZ1UBAAAAU2dkVQoAAAAzMS8wMy8yMDIyVgFnYwBhYxj8//9iAAAAAMAz1kBkVQoAAAAzMS8wMy8yMDIyVgFhYwIAAABjAVYBZmNVAQAAAFMAAAAAVFYBYVYBZmdVAQAAAFNWAWdjAGFjGPz//2L1NMzIUsHnP2RVBwAAADc0LDIzICVUVgFhVGMBAAAAYwFWAWFWAWFWAWFWAWFnZFUFAAAAT3RoZXJWAWdjAWRVBQAAAE90aGVyYwEAAABiAAAAAAAA+H9kVQUAAABPdGhlclYBZmdVAQAAAFNnZFUKAAAAMzEvMDMvMjAyMlYBZ2MAYWMY/P//YgAAAADAM9ZAZFUKAAAAMzEvMDMvMjAyMlYBYWMCAAAAYwFWAWZjVQEAAABTAQAAAFRWAWFWAWZnVQEAAABTVgFnYwBhYxj8//9iNZZnblp90D9kVQcAAAAyNSw3NyAlVFYBYVRjAQAAAGMBVgFhVgFhVgFhVgFhVGMAAAAAYwFWAWFWAWFWAWFWAWFWAWZnVQIAAABTZ2RVFwAAAGRlZmF1bHRSb3dBeGlzSGllcmFyY2h5ZFUQAAAAWmVpbGVuaGllcmFyY2hpZVYBZmdVAQAAAFNnZFUGAAAAYmk2NTQ5ZFUPAAAATG9hbiBieSBSYW5raW5nYWMBAAAAYwFWAWFWAWFUYwAAAABnZFUEAAAAcm9vdFYBYVYBZmdVAgAAAFNnZFUZAAAAMXN0IGxpZW4gLyBObyBwcmlvciByYW5rc1YBZ2MBZFUZAAAAMXN0IGxpZW4gLyBObyBwcmlvciByYW5rc2MAAAAAYgAAAAAAAPh/ZFUZAAAAMXN0IGxpZW4gLyBObyBwcmlvciByYW5rc1YBYWMBAAAAYwFWAWFWAWFWAWFWAWFnZFUFAAAAT3RoZXJWAWdjAWRVBQAAAE90aGVyYwEAAABiAAAAAAAA+H9kVQUAAABPdGhlclYBYWMBAAAAYwFWAWFWAWFWAWFWAWFUYwAAAABjAFYBYVYBYVYBYVYBYWdkVQQAAAByb290VgFhVgFmZ1UCAAAAU2dkVRkAAAAxc3QgbGllbiAvIE5vIHByaW9yIHJhbmtzVgFnYwFkVRkAAAAxc3QgbGllbiAvIE5vIHByaW9yIHJhbmtzYwAAAABiAAAAAAAA+H9kVRkAAAAxc3QgbGllbiAvIE5vIHByaW9yIHJhbmtzVgFhYwEAAABjAVYBYVYBYVYBYVYBYWdkVQUAAABPdGhlclYBZ2MBZFUFAAAAT3RoZXJjAQAAAGIAAAAAAAD4f2RVBQAAAE90aGVyVgFhYwEAAABjAVYBYVYBYVYBYVYBYVRjAAAAAGMAVgFhVgFhVgFhVgFhYwFnZFUaAAAAZGVmYXVsdENvbHVtbkF4aXNIaWVyYXJjaHlkVREAAABTcGFsdGVuaGllcmFyY2hpZVYBZmdVAQAAAFNnZFUGAAAAYmk2NTQ3ZFUMAAAAQ3V0IE9mZiBEYXRlZFUHAAAARERNTVlZOGMAAAAAYwFWAWFWAWFUYwAAAABnZFUEAAAAcm9vdFYBYVYBZmdVAQAAAFNnZFUKAAAAMzEvMDMvMjAyMlYBZ2MAYWMY/P//YgAAAADAM9ZAZFUKAAAAMzEvMDMvMjAyMlYBYWMBAAAAYwFWAWFWAWFWAWFWAWFUYwAAAABjAFYBYVYBYVYBYVYBYWdkVQQAAAByb290VgFhVgFmZ1UBAAAAU2dkVQoAAAAzMS8wMy8yMDIyVgFnYwBhYxj8//9iAAAAAMAz1kBkVQoAAAAzMS8wMy8yMDIyVgFhYwEAAABjAVYBYVYBYVYBYVYBYVRjAAAAAGMAVgFhVgFhVgFhVgFhYwFUYwFjAGMAYgAAAAAAAAAAVgFmVQEAAABTZFUGAAAAYmk2NTQ4VGMAYwBjAGFjQgUAAFYBYWRVywQAADxSZXN1bHQgcmVmPSJkZDY1NTI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ItMDQtMTRUMTE6NDY6NDAuODY3WiI+PFZhcmlhYmxlcz48TnVtZXJpY1ZhcmlhYmxlIHZhcm5hbWU9ImJpNjU0NyIgbGFiZWw9IkN1dCBPZmYgRGF0ZSIgcmVmPSJiaTY1NDciIGNvbHVtbj0iYzAiIGZvcm1hdD0iRERNTVlZOCIgdXNhZ2U9ImNhdGVnb3JpY2FsIi8+PFN0cmluZ1ZhcmlhYmxlIHZhcm5hbWU9ImJpNjU0OSIgbGFiZWw9IkxvYW4gYnkgUmFua2luZyIgcmVmPSJiaTY1NDkiIGNvbHVtbj0iYzEiLz48TnVtZXJpY1ZhcmlhYmxlIHZhcm5hbWU9ImJpNjU0OCIgbGFiZWw9IiUgb2YgVE9UQUwgQmFsYW5jZSIgcmVmPSJiaTY1NDgiIGNvbHVtbj0iYzI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wvQ29sdW1ucz48RGF0YSBmb3JtYXQ9IkNTViIgcm93Q291bnQ9IjIiIGF2YWlsYWJsZVJvd0NvdW50PSIyIiBzaXplPSI1OCIgZGF0YUxheW91dD0ibWluaW1hbCIgZ3JhbmRUb3RhbD0iZmFsc2UiIGlzSW5kZXhlZD0idHJ1ZSIgY29udGVudEtleT0iRUZUR0czUkxBWEtWNjVJU1ZZNUg1SVFBSjdLVFNFWksiPjwhW0NEQVRBWzIyNzM1LjAsMCwwLjc0MjM0OTA0NDk3NDMwMwoyMjczNS4wLDEsMC4yNTc2NTA5NTUwMjU2OTg3NApdXT48L0RhdGE+PFN0cmluZ1RhYmxlIGZvcm1hdD0iQ1NWIiByb3dDb3VudD0iMiIgc2l6ZT0iMzYiIGNvbnRlbnRLZXk9IjVQSUNOTFA2SzZKS0VOQ09NUEZBNVFCUFJKR0hZTk9FIj48IVtDREFUQVsiMXN0IGxpZW4gLyBObyBwcmlvciByYW5rcyIKIk90aGVyIgpdXT48L1N0cmluZ1RhYmxlPjwvUmVzdWx0PlYBYWMAYwBjAGMBYwBjAGMAVgFhYwEAAABjAGMAXUVORF9SQys=</data>
</ReportState>
</file>

<file path=customXml/item93.xml><?xml version="1.0" encoding="utf-8"?>
<ReportState xmlns="sas.reportstate">
  <data type="reportstate">U0NTX1NUQVJUW1YBZ1YBYV1FTkRfU0NTKys=</data>
</ReportState>
</file>

<file path=customXml/item94.xml><?xml version="1.0" encoding="utf-8"?>
<ReportState xmlns="sas.reportstate">
  <data type="reportstate">UEVDU19TVEFSVFtWAWdWAWZnVQEAAABTVgFnYwFkVQIAAAA3NGMY/P//YgAAAAAAAPh/ZFUCAAAANzRUY1UCAAAAUwAAVF1FTkRfUEVDUysr</data>
</ReportState>
</file>

<file path=customXml/item95.xml><?xml version="1.0" encoding="utf-8"?>
<ReportState xmlns="sas.reportstate">
  <data type="reportstate">UkNfU1RBUlRbVgVnZ1VjAgAAAFNnYwIAAABjAAAAAGRVBQAAAHZlNzIzZFUAAAAAYwAAAABnmWZVAQAAAFNWAWeYZFUGAAAAYmk2OTc3ZFUMAAAAQ3V0IE9mZiBEYXRlYVYBZ2MAYWMY/P//YgAAAADAM9ZAZFUKAAAAMzEvMDMvMjAyMmMBAAAAVGMIAAAAYWMAZ2MQAAAAYwIAAABkVQYAAAB2ZTY2MDVkVQAAAABjAAAAAGeZZlUBAAAAU1YBZ5hkVQYAAABiaTY2MDBkVRIAAABSZWZpbmFuY2luZyBNYXJrZXJhVgFnYwFkVQIAAAA3NGMY/P//YgAAAAAAAPh/ZFUCAAAANzRjAQAAAFRjCAAAAGFjAFRWAWZVAQAAAFNkVQYAAABiaTY2MDBUVgFhVgFnZFUGAAAAZGQ2NjAxVgFmVQEAAABTZFUCAAAANzRUVgFmZ1UBAAAAU1YBZ8BjAQAAAGRVBgAAAGJpNjYwMGRVEgAAAFJlZmluYW5jaW5nIE1hcmtlcmFjGAAAAFYBYVYBZmNVAQAAAFMAAAAAVGMBAAAAYgEAAABiAAAAAAAA+H9iAAAAAAAA+H9iAAAAAAAA+H9iAAAAAAAA+H9iAAAAAAAA+H9hYwBjAGMAYwFUZ6BhVgFhYVYBYWMBAAAAYgEAAABjAWMAYgAAAAAAAAAAVgFhVgFhVgNhYWNCBAIAVgFhZFWJAgAAPFJlc3VsdCByZWY9ImRkNjYw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MC44NjdaIj48VmFyaWFibGVzPjxTdHJpbmdWYXJpYWJsZSB2YXJuYW1lPSJiaTY2MDAiIGxhYmVsPSJSZWZpbmFuY2luZyBNYXJrZXIiIHJlZj0iYmk2NjAwIiBjb2x1bW49ImMwIi8+PC9WYXJpYWJsZXM+PENvbHVtbnM+PFN0cmluZ0NvbHVtbiBjb2xuYW1lPSJjMCIgZW5jb2Rpbmc9InRleHQiIG1heExlbmd0aD0iNCIvPjwvQ29sdW1ucz48RGF0YSBmb3JtYXQ9IkNTViIgcm93Q291bnQ9IjEiIGF2YWlsYWJsZVJvd0NvdW50PSIxIiBzaXplPSI1IiBkYXRhTGF5b3V0PSJtaW5pbWFsIiBncmFuZFRvdGFsPSJmYWxzZSIgaXNJbmRleGVkPSJmYWxzZSIgY29udGVudEtleT0iWkJUQ1ZONUxJWktDNzRGVEJMMkhDNUtLMllJTEZYVlgiPjwhW0NEQVRBWyI3NCIKXV0+PC9EYXRhPjwvUmVzdWx0PlYBYWMAYwBjAGMBYwBjAGMAVgFhYwAAAABjAGMAXUVORF9SQys=</data>
</ReportState>
</file>

<file path=customXml/item96.xml><?xml version="1.0" encoding="utf-8"?>
<ReportState xmlns="sas.reportstate">
  <data type="reportstate">UkNfU1RBUlRbVgVnZ1VjAgAAAFNnYwIAAABjAAAAAGRVBgAAAHZlNjYwNWRVAAAAAGMAAAAAZ5lmVQEAAABTVgFnmGRVBgAAAGJpNjk3OGRVEgAAAFJlZmluYW5jaW5nIE1hcmtlcmFWAWdjAWRVAgAAADc0Yxj8//9iAAAAAAAA+H9kVQIAAAA3NGMBAAAAVGMIAAAAYWMAZ2MCAAAAYwAAAABkVQUAAAB2ZTcyM2RVAAAAAGMAAAAAZ5lmVQEAAABTVgFnmGRVBgAAAGJpNjYwN2RVDAAAAEN1dCBPZmYgRGF0ZWFWAWdjAGFjGPz//2IAAAAAwDPWQGRVCgAAADMxLzAzLzIwMjJjAQAAAFRjCAAAAGFjAFRWAWZVAQAAAFNkVQYAAABiaTY2MDdUVgFhVgFnZFUGAAAAZGQ2NjA4VgFhVgFmZ1UNAAAAU1YBZ8BjAAAAAGRVBgAAAGJpNjYwN2RVBAAAAERhdGVkVQUAAABEQVRFOWMYAAAAVgFmY1UBAAAAUwAAAADAM9ZAVFYBYWMBAAAAYgEAAABiAAAAAMAz1kBiAAAAAMAz1kBiAAAAAMAz1kBiAAAAAAAA+H9iAAAAAAAA+H9hYwBjAGMAYwBWAWfAYwAAAABkVQYAAABiaTY2MDlkVRIAAABUb3RhbCBDb3ZlciBBc3NldHNkVQgAAABDT01NQTEyLmMAAAAAVgFmY1UBAAAAU5nZ3HR4KbBAVFYBYWMCAAAAYgEAAABimdncdHgpsEBimdncdHgpsEBimdncdHgpsEBiAAAAAAAA+H9iAAAAAAAA+H9hYwBjAGMAYwBWAWfAYwAAAABkVQYAAABiaTY2MTBkVRkAAABPdXRzdGFuZGluZyBDb3ZlcmVkIEJvbmRzZFUIAAAAQ09NTUExMi5jAAAAAFYBZmNVAQAAAFP1udqKTT+nQFRWAWFjAgAAAGIBAAAAYvW52opNP6dAYvW52opNP6dAYvW52opNP6dAYgAAAAAAAPh/YgAAAAAAAPh/YWMAYwBjAGMAVgFnwGMAAAAAZFUGAAAAYmk2NjExZFUaAAAAQ292ZXIgUG9vbCBTaXplIFtOUFZdIChtbilkVQgAAABDT01NQTEyLmMAAAAAVgFmY1UBAAAAU1+38+HQhbBAVFYBYWMCAAAAYgEAAABiX7fz4dCFsEBiX7fz4dCFsEBiX7fz4dCFsEBiAAAAAAAA+H9iAAAAAAAA+H9hYwBjAGMAYwBWAWfAYwAAAABkVQYAAABiaTY2MTJkVSQAAABPdXRzdGFuZGluZyBDb3ZlcmVkIEJvbmRzIFtOUFZdIChtbilkVQgAAABDT01NQTEyLmMAAAAAVgFmY1UBAAAAUxMIIihQXqdAVFYBYWMCAAAAYgEAAABiEwgiKFBep0BiEwgiKFBep0BiEwgiKFBep0BiAAAAAAAA+H9iAAAAAAAA+H9hYwBjAGMAYwBWAWfAYwAAAABkVQYAAABiaTY2MTNkVSUAAABBY3R1YWwgTm9taW5hbCBPQyAtIEZ1bGwgTG9hbiBCYWxhbmNlZFULAAAAUEVSQ0VOVDMyLjJjAAAAAFYBZmNVAQAAAFPskcQhAP3YP1RWAWFjAgAAAGIBAAAAYuyRxCEA/dg/YuyRxCEA/dg/YuyRxCEA/dg/YgAAAAAAAPh/YgAAAAAAAPh/YWMAYwBjAGMAVgFnwGMAAAAAZFUGAAAAYmk2NjE0ZFUpAAAAQWN0dWFsIE5vbWluYWwgT0MgLSBFbGlnaWJsZSBMb2FuIEJhbGFuY2VkVQkAAABDT01NQTMyLjJjAAAAAFYBZmNVAQAAAFNAfl/YHyrXP1RWAWFjAgAAAGIBAAAAYkB+X9gfKtc/YkB+X9gfKtc/YkB+X9gfKtc/YgAAAAAAAPh/YgAAAAAAAPh/YWMAYwBjAGMAVgFnwGMAAAAAZFUGAAAAYmk2NjE1ZFUNAAAAQWN0dWFsIE5QViBPQ2RVCwAAAFBFUkNFTlQzMi4yYwAAAABWAWZjVQEAAABTFIHindt63D9UVgFhYwIAAABiAQAAAGIUgeKd23rcP2IUgeKd23rcP2IUgeKd23rcP2IAAAAAAAD4f2IAAAAAAAD4f2FjAGMAYwBjAFYBZ8BjAAAAAGRVBgAAAGJpNjYxNmRVCwAAAENhc2ggaW4gRVVSZFUJAAAAQ09NTUEzMi4yYwAAAABWAWZjVQEAAABTAAAAAKYHlkFUVgFhYwIAAABiAQAAAGIAAAAApgeWQWIAAAAApgeWQWIAAAAApgeWQWIAAAAAAAD4f2IAAAAAAAD4f2FjAGMAYwBjAFYBZ8BjAAAAAGRVBgAAAGJpNjYxN2RVEgAAACUgQ292ZXIgUG9vbCBMb2Fuc2RVCwAAAFBFUkNFTlQxMi4yYwAAAABWAWZjVQEAAABToFY7Yg1J7z9UVgFhYwIAAABiAQAAAGKgVjtiDUnvP2KgVjtiDUnvP2KgVjtiDUnvP2IAAAAAAAD4f2IAAAAAAAD4f2FjAGMAYwBjAFYBZ8BjAAAAAGRVBgAAAGJpNjYxOGRVCwAAACUgU3ViIEJvbmRzZFULAAAAUEVSQ0VOVDEyLjJjAAAAAFYBZmNVAQAAAFMAAAAAAAAAAFRWAWFjAgAAAGIBAAAAYgAAAAAAAPh/YgAAAAAAAAAAYgAAAAAAAAAAYgAAAAAAAAAAYgAAAAAAAPh/YWMAYwBjAGMAVgFnwGMAAAAAZFUGAAAAYmk2NjE5ZFURAAAAJSBDb3ZlciBQb29sIENhc2hkVQsAAABQRVJDRU5UMTIuMmMAAAAAVgFmY1UBAAAAU/8rlbhT3pY/VFYBYWMCAAAAYgEAAABi/yuVuFPelj9i/yuVuFPelj9i/yuVuFPelj9iAAAAAAAA+H9iAAAAAAAA+H9hYwBjAGMAYwBWAWfAYwAAAABkVQYAAABiaTY2MjBkVRsAAABMZWdhbGx5IFJlcXVpcmVkIE5vbWluYWwgT0NkVQsAAABQRVJDRU5UMTUuMmMAAAAAVgFmY1UBAAAAU3sUrkfhepQ/VFYBYWMCAAAAYgEAAABiexSuR+F6lD9iexSuR+F6lD9iexSuR+F6lD9iAAAAAAAA+H9iAAAAAAAA+H9hYwBjAGMAYwBUZ6BhVgFlY1UAAAAAU1RhVgFhYwEAAABiAQAAAGMBYwBiAAAAAAAAAABWAWFWAWFWA2FhY0IEAgRWAWFkVbUNAAA8UmVzdWx0IHJlZj0iZGQ2NjA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yLTA0LTE0VDExOjMzOjU1LjQzMVoiPjxWYXJpYWJsZXM+PE51bWVyaWNWYXJpYWJsZSB2YXJuYW1lPSJiaTY2MDciIGxhYmVsPSJEYXRlIiByZWY9ImJpNjYwNyIgY29sdW1uPSJjMCIgZm9ybWF0PSJEQVRFOSIgdXNhZ2U9ImNhdGVnb3JpY2FsIi8+PE51bWVyaWNWYXJpYWJsZSB2YXJuYW1lPSJiaTY2MDkiIGxhYmVsPSJUb3RhbCBDb3ZlciBBc3NldHMiIHJlZj0iYmk2NjA5IiBjb2x1bW49ImMxIiBmb3JtYXQ9IkNPTU1BMTIuIiB1c2FnZT0icXVhbnRpdGF0aXZlIiBkZWZpbmVkQWdncmVnYXRpb249InN1bSIvPjxOdW1lcmljVmFyaWFibGUgdmFybmFtZT0iYmk2NjEwIiBsYWJlbD0iT3V0c3RhbmRpbmcgQ292ZXJlZCBCb25kcyIgcmVmPSJiaTY2MTAiIGNvbHVtbj0iYzIiIGZvcm1hdD0iQ09NTUExMi4iIHVzYWdlPSJxdWFudGl0YXRpdmUiIGRlZmluZWRBZ2dyZWdhdGlvbj0ic3VtIi8+PE51bWVyaWNWYXJpYWJsZSB2YXJuYW1lPSJiaTY2MTEiIGxhYmVsPSJDb3ZlciBQb29sIFNpemUgW05QVl0gKG1uKSIgcmVmPSJiaTY2MTEiIGNvbHVtbj0iYzMiIGZvcm1hdD0iQ09NTUExMi4iIHVzYWdlPSJxdWFudGl0YXRpdmUiIGRlZmluZWRBZ2dyZWdhdGlvbj0ic3VtIi8+PE51bWVyaWNWYXJpYWJsZSB2YXJuYW1lPSJiaTY2MTIiIGxhYmVsPSJPdXRzdGFuZGluZyBDb3ZlcmVkIEJvbmRzIFtOUFZdIChtbikiIHJlZj0iYmk2NjEyIiBjb2x1bW49ImM0IiBmb3JtYXQ9IkNPTU1BMTIuIiB1c2FnZT0icXVhbnRpdGF0aXZlIiBkZWZpbmVkQWdncmVnYXRpb249InN1bSIvPjxOdW1lcmljVmFyaWFibGUgdmFybmFtZT0iYmk2NjEzIiBsYWJlbD0iQWN0dWFsIE5vbWluYWwgT0MgLSBGdWxsIExvYW4gQmFsYW5jZSIgcmVmPSJiaTY2MTMiIGNvbHVtbj0iYzUiIGZvcm1hdD0iUEVSQ0VOVDMyLjIiIHVzYWdlPSJxdWFudGl0YXRpdmUiIGRlZmluZWRBZ2dyZWdhdGlvbj0ic3VtIi8+PE51bWVyaWNWYXJpYWJsZSB2YXJuYW1lPSJiaTY2MTQiIGxhYmVsPSJBY3R1YWwgTm9taW5hbCBPQyAtIEVsaWdpYmxlIExvYW4gQmFsYW5jZSIgcmVmPSJiaTY2MTQiIGNvbHVtbj0iYzYiIGZvcm1hdD0iQ09NTUEzMi4yIiB1c2FnZT0icXVhbnRpdGF0aXZlIiBkZWZpbmVkQWdncmVnYXRpb249InN1bSIvPjxOdW1lcmljVmFyaWFibGUgdmFybmFtZT0iYmk2NjE1IiBsYWJlbD0iQWN0dWFsIE5QViBPQyIgcmVmPSJiaTY2MTUiIGNvbHVtbj0iYzciIGZvcm1hdD0iUEVSQ0VOVDMyLjIiIHVzYWdlPSJxdWFudGl0YXRpdmUiIGRlZmluZWRBZ2dyZWdhdGlvbj0ic3VtIi8+PE51bWVyaWNWYXJpYWJsZSB2YXJuYW1lPSJiaTY2MTYiIGxhYmVsPSJDYXNoIGluIEVVUiIgcmVmPSJiaTY2MTYiIGNvbHVtbj0iYzgiIGZvcm1hdD0iQ09NTUEzMi4yIiB1c2FnZT0icXVhbnRpdGF0aXZlIiBkZWZpbmVkQWdncmVnYXRpb249InN1bSIvPjxOdW1lcmljVmFyaWFibGUgdmFybmFtZT0iYmk2NjE3IiBsYWJlbD0iJSBDb3ZlciBQb29sIExvYW5zIiByZWY9ImJpNjYxNyIgY29sdW1uPSJjOSIgZm9ybWF0PSJQRVJDRU5UMTIuMiIgdXNhZ2U9InF1YW50aXRhdGl2ZSIgZGVmaW5lZEFnZ3JlZ2F0aW9uPSJzdW0iLz48TnVtZXJpY1ZhcmlhYmxlIHZhcm5hbWU9ImJpNjYxOCIgbGFiZWw9IiUgU3ViIEJvbmRzIiByZWY9ImJpNjYxOCIgY29sdW1uPSJjMTAiIGZvcm1hdD0iUEVSQ0VOVDEyLjIiIHVzYWdlPSJxdWFudGl0YXRpdmUiIGRlZmluZWRBZ2dyZWdhdGlvbj0ic3VtIi8+PE51bWVyaWNWYXJpYWJsZSB2YXJuYW1lPSJiaTY2MTkiIGxhYmVsPSIlIENvdmVyIFBvb2wgQ2FzaCIgcmVmPSJiaTY2MTkiIGNvbHVtbj0iYzExIiBmb3JtYXQ9IlBFUkNFTlQxMi4yIiB1c2FnZT0icXVhbnRpdGF0aXZlIiBkZWZpbmVkQWdncmVnYXRpb249InN1bSIvPjxOdW1lcmljVmFyaWFibGUgdmFybmFtZT0iYmk2NjIwIiBsYWJlbD0iTGVnYWxseSBSZXF1aXJlZCBOb21pbmFsIE9DIiByZWY9ImJpNjYyMCIgY29sdW1uPSJjMTIiIGZvcm1hdD0iUEVSQ0VOVDE1LjIiIHVzYWdlPSJxdWFudGl0YXRpdmUiIGRlZmluZWRBZ2dyZWdhdGlvbj0ic3VtIi8+PC9WYXJpYWJsZXM+PENvbHVtbnM+PE51bWVyaWNDb2x1bW4gY29sbmFtZT0iYzAiIGVuY29kaW5nPSJ0ZXh0IiBkYXRhVHlwZT0iZGF0ZSIvPjxOdW1lcmljQ29sdW1uIGNvbG5hbWU9ImMxIiBlbmNvZGluZz0idGV4dCIgZGF0YVR5cGU9ImRvdWJsZ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xOdW1lcmljQ29sdW1uIGNvbG5hbWU9ImM3IiBlbmNvZGluZz0idGV4dCIgZGF0YVR5cGU9ImRvdWJsZSIvPjxOdW1lcmljQ29sdW1uIGNvbG5hbWU9ImM4IiBlbmNvZGluZz0idGV4dCIgZGF0YVR5cGU9ImRvdWJsZSIvPjxOdW1lcmljQ29sdW1uIGNvbG5hbWU9ImM5IiBlbmNvZGluZz0idGV4dCIgZGF0YVR5cGU9ImRvdWJsZSIvPjxOdW1lcmljQ29sdW1uIGNvbG5hbWU9ImMxMCIgZW5jb2Rpbmc9InRleHQiIGRhdGFUeXBlPSJkb3VibGUiLz48TnVtZXJpY0NvbHVtbiBjb2xuYW1lPSJjMTEiIGVuY29kaW5nPSJ0ZXh0IiBkYXRhVHlwZT0iZG91YmxlIi8+PE51bWVyaWNDb2x1bW4gY29sbmFtZT0iYzEyIiBlbmNvZGluZz0idGV4dCIgZGF0YVR5cGU9ImRvdWJsZSIvPjwvQ29sdW1ucz48RGF0YSBmb3JtYXQ9IkNTViIgcm93Q291bnQ9IjEiIGF2YWlsYWJsZVJvd0NvdW50PSIxIiBzaXplPSIxODAiIGRhdGFMYXlvdXQ9Im1pbmltYWwiIGdyYW5kVG90YWw9ImZhbHNlIiBpc0luZGV4ZWQ9ImZhbHNlIiBjb250ZW50S2V5PSJFS1ZQQ0VaSU9VWFdNUTdXSkRCSElBNE1aUVI2TUlHViI+PCFbQ0RBVEFbMjI3MzUuMCw0MTM3LjQ3MDUzMzE4MzIxNjUsMjk3NS42NTE0NSw0MjI5LjgxNTk0Nzc1NDE2MiwyOTkxLjE1NjU1NjE5LDAuMzkwNDQxOTI1OTgwMDEyNSwwLjM2MTk0NjA2OTA1MTUzMDQsMC40NDQ5OTg2NDk3NzI5ODUsOS4yNEU3LDAuOTc3NjY3NTE0NjY2NTI0OCwwLjAsMC4wMjIzMzI0ODUzMzM0NzUyLDAuMDIKXV0+PC9EYXRhPjwvUmVzdWx0PlYBYWMAYwBjAGMBYwBjAGMAVgFhYwAAAABjAGMAXUVORF9SQys=</data>
</ReportState>
</file>

<file path=customXml/item97.xml><?xml version="1.0" encoding="utf-8"?>
<ReportState xmlns="sas.reportstate">
  <data type="reportstate">Q0VDU19TVEFSVFtWAWdVAAAAAFNUXUVORF9DRUNTKys=</data>
</ReportState>
</file>

<file path=customXml/item98.xml><?xml version="1.0" encoding="utf-8"?>
<ReportState xmlns="sas.reportstate">
  <data type="reportstate">UkNfU1RBUlRbVgVnZ1VjAgAAAFNnYwIAAABjAAAAAGRVBgAAAHZlNjYwNWRVAAAAAGMAAAAAZ5lmVQEAAABTVgFnmGRVBgAAAGJpNjk3OWRVEgAAAFJlZmluYW5jaW5nIE1hcmtlcmFWAWdjAWRVAgAAADc0Yxj8//9iAAAAAAAA+H9kVQIAAAA3NGMBAAAAVGMIAAAAYWMAZ2MCAAAAYwAAAABkVQUAAAB2ZTcyM2RVAAAAAGMAAAAAZ5lmVQEAAABTVgFnmGRVBgAAAGJpNjYyNWRVDAAAAEN1dCBPZmYgRGF0ZWFWAWdjAGFjGPz//2IAAAAAwDPWQGRVCgAAADMxLzAzLzIwMjJjAQAAAFRjCAAAAGFjAFRWAWZVAwAAAFNkVQYAAABiaTY2MjdkVQYAAABiaTY2MjhkVQYAAABiaTY2MjVUVgFhVgFnZFUGAAAAZGQ2NjMxVgFmVQkAAABTZFUHAAAAMCAtIDEgWWRVBwAAADEgLSAyIFlkVQUAAAAxMCsgWWRVBwAAADIgLSAzIFlkVQcAAAAzIC0gNCBZZFUHAAAANCAtIDUgWWRVCAAAADUgLSAxMCBZZFUFAAAAQXNzZXRkVQkAAABMaWFiaWxpdHlUVgFmZ1UEAAAAU1YBZ8BjAAAAAGRVBgAAAGJpNjYyNWRVDAAAAEN1dCBPZmYgRGF0ZWRVBwAAAERETU1ZWThjGAAAAFYBZmNVEAAAAFMAAAAAwDPWQAAAAADAM9ZAAAAAAMAz1kAAAAAAwDPWQAAAAADAM9ZAAAAAAMAz1kAAAAAAwDPWQAAAAADAM9ZAAAAAAMAz1kAAAAAAwDPWQAAAAADAM9ZAAAAAAMAz1kAAAAAAwDPWQAAAAADAM9ZAAAAAAMAz1kAAAAAAwDPWQFRWAWFjAQAAAGIQAAAAYgAAAAAAAPh/YgAAAAAAAPh/YgAAAAAAAPh/YgAAAAAAAPh/YgAAAAAAAPh/YWMAYwBjAGMBVgFnwGMBAAAAZFUGAAAAYmk2NjI3ZFURAAAAQXNzZXQgLyBMaWFiaWxpdHlhYxgAAABWAWFWAWZjVRAAAABTBwAAAAcAAAAHAAAABwAAAAcAAAAHAAAABwAAAAcAAAAIAAAACAAAAAgAAAAIAAAACAAAAAgAAAAIAAAACAAAAFRjAQAAAGIQAAAAYgAAAAAAAPh/YgAAAAAAAPh/YgAAAAAAAPh/YgAAAAAAAPh/YgAAAAAAAPh/YWMAYwBjAGMBVgFnwGMBAAAAZFUGAAAAYmk2NjI4ZFUYAAAAUmVzaWR1YWwgTGlmZSBieSBCdWNrZXRzYWMYAAAAVgFhVgFmY1UQAAAAU5z///8AAAAAAQAAAAMAAAAEAAAABQAAAAYAAAACAAAAnP///wAAAAABAAAAAwAAAAQAAAAFAAAABgAAAAIAAABUYwEAAABiEAAAAGIAAAAAAAD4f2IAAAAAAAD4f2IAAAAAAAD4f2IAAAAAAAD4f2IAAAAAAAD4f2FjAGMAYwBjAVYBZ8BjAAAAAGRVBgAAAGJpNjYyNmRVFQAAAFByaW5jaXBhbCBQYWlkIGluIEVVUmRVCQAAAENPTU1BMzIuMmMAAAAAVgFmY1UQAAAAUyY7D0qZ0+5BSFeJoaoyvUFJDrB1pJrEQWABXfZJa71BpLieY0bdwUHMUK0AvuSyQU6Z5bg4mshBrre+Seh6xUEAAEDPmivmQQAAAAA4nGxBAAAAAAAAAAAAAAAAdrCAQQAAAECfaGJBAAAAeAih5UEAAAAAqMtoQQAAAAAAAAAAVFYBYWMCAAAAYhAAAABiAAAAAAAA+H9iAAAAAAAA+H9iAAAAAAAA+H9iAAAAAAAA+H9iAAAAAAAA+H9hYwBjAGMAYwFUZ6BhVgFlY1UAAAAAU1RhVgFhYxAAAABiEAAAAGMBYwBiAAAAAAAAAABWAWFWAWFWA2dnZFUGAAAAZGQ2NjMxVgFhVgFmZ1UCAAAAU2dkVQUAAABBc3NldFYBZ2MBZFUFAAAAQXNzZXRjBwAAAGIAAAAAAAD4f2RVBQAAAEFzc2V0VgFmZ1UIAAAAU2dkVQsAAABNQVRDSEVTX0FMTFYBZ2MBZFULAAAATUFUQ0hFU19BTExjnP///2IAAAAAAAD4f2RVCwAAAE1BVENIRVNfQUxMVgFmZ1UBAAAAU2dkVQoAAAAzMS8wMy8yMDIyVgFnYwBhYxj8//9iAAAAAMAz1kBkVQoAAAAzMS8wMy8yMDIyVgFhYwMAAABjAVYBZmNVAQAAAFMAAAAAVFYBYVYBZmdVAQAAAFNWAWdjAGFjGPz//2ImOw9KmdPuQWRVEwAAADTCoDEzN8KgNDcwwqA1NDQsNDhUVgFhVGMCAAAAYwFWAWFWAWFWAWFWAWFnZFUHAAAAMCAtIDEgWVYBZ2MBZFUHAAAAMCAtIDEgWWMAAAAAYgAAAAAAAPh/ZFUHAAAAMCAtIDEgWVYBZmdVAQAAAFNnZFUKAAAAMzEvMDMvMjAyMlYBZ2MAYWMY/P//YgAAAADAM9ZAZFUKAAAAMzEvMDMvMjAyMlYBYWMDAAAAYwFWAWZjVQEAAABTAQAAAFRWAWFWAWZnVQEAAABTVgFnYwBhYxj8//9iSFeJoaoyvUFkVRAAAAA0ODnCoDg1OcKgNzQ1LDU0VFYBYVRjAgAAAGMBVgFhVgFhVgFhVgFhZ2RVBwAAADEgLSAyIFlWAWdjAWRVBwAAADEgLSAyIFljAQAAAGIAAAAAAAD4f2RVBwAAADEgLSAyIFlWAWZnVQEAAABTZ2RVCgAAADMxLzAzLzIwMjJWAWdjAGFjGPz//2IAAAAAwDPWQGRVCgAAADMxLzAzLzIwMjJWAWFjAwAAAGMBVgFmY1UBAAAAUwIAAABUVgFhVgFmZ1UBAAAAU1YBZ2MAYWMY/P//YkkOsHWkmsRBZFUQAAAANjkxwqAzNTfCoDkzMSwzOFRWAWFUYwIAAABjAVYBYVYBYVYBYVYBYWdkVQcAAAAyIC0gMyBZVgFnYwFkVQcAAAAyIC0gMyBZYwMAAABiAAAAAAAA+H9kVQcAAAAyIC0gMyBZVgFmZ1UBAAAAU2dkVQoAAAAzMS8wMy8yMDIyVgFnYwBhYxj8//9iAAAAAMAz1kBkVQoAAAAzMS8wMy8yMDIyVgFhYwMAAABjAVYBZmNVAQAAAFMDAAAAVFYBYVYBZmdVAQAAAFNWAWdjAGFjGPz//2JgAV32SWu9QWRVEAAAADQ5M8KgNTcwwqA1NTAsMzZUVgFhVGMCAAAAYwFWAWFWAWFWAWFWAWFnZFUHAAAAMyAtIDQgWVYBZ2MBZFUHAAAAMyAtIDQgWWMEAAAAYgAAAAAAAPh/ZFUHAAAAMyAtIDQgWVYBZmdVAQAAAFNnZFUKAAAAMzEvMDMvMjAyMlYBZ2MAYWMY/P//YgAAAADAM9ZAZFUKAAAAMzEvMDMvMjAyMlYBYWMDAAAAYwFWAWZjVQEAAABTBAAAAFRWAWFWAWZnVQEAAABTVgFnYwBhYxj8//9ipLieY0bdwUFkVRAAAAA1OTnCoDQyOMKgMjk1LDI0VFYBYVRjAgAAAGMBVgFhVgFhVgFhVgFhZ2RVBwAAADQgLSA1IFlWAWdjAWRVBwAAADQgLSA1IFljBQAAAGIAAAAAAAD4f2RVBwAAADQgLSA1IFlWAWZnVQEAAABTZ2RVCgAAADMxLzAzLzIwMjJWAWdjAGFjGPz//2IAAAAAwDPWQGRVCgAAADMxLzAzLzIwMjJWAWFjAwAAAGMBVgFmY1UBAAAAUwUAAABUVgFhVgFmZ1UBAAAAU1YBZ2MAYWMY/P//YsxQrQC+5LJBZFUQAAAAMzE2wqA5ODDCoDczNiw2OFRWAWFUYwIAAABjAVYBYVYBYVYBYVYBYWdkVQgAAAA1IC0gMTAgWVYBZ2MBZFUIAAAANSAtIDEwIFljBgAAAGIAAAAAAAD4f2RVCAAAADUgLSAxMCBZVgFmZ1UBAAAAU2dkVQoAAAAzMS8wMy8yMDIyVgFnYwBhYxj8//9iAAAAAMAz1kBkVQoAAAAzMS8wMy8yMDIyVgFhYwMAAABjAVYBZmNVAQAAAFMGAAAAVFYBYVYBZmdVAQAAAFNWAWdjAGFjGPz//2JOmeW4OJrIQWRVEAAAADgyNcKgNTIwwqA0OTcsNzlUVgFhVGMCAAAAYwFWAWFWAWFWAWFWAWFnZFUFAAAAMTArIFlWAWdjAWRVBQAAADEwKyBZYwIAAABiAAAAAAAA+H9kVQUAAAAxMCsgWVYBZmdVAQAAAFNnZFUKAAAAMzEvMDMvMjAyMlYBZ2MAYWMY/P//YgAAAADAM9ZAZFUKAAAAMzEvMDMvMjAyMlYBYWMDAAAAYwFWAWZjVQEAAABTBwAAAFRWAWFWAWZnVQEAAABTVgFnYwBhYxj8//9irre+Seh6xUFkVRAAAAA3MjDCoDc1MsKgNzg3LDQ5VFYBYVRjAgAAAGMBVgFhVgFhVgFhVgFhVGMBAAAAYwFWAWFWAWFWAWFWAWFnZFUJAAAATGlhYmlsaXR5VgFnYwFkVQkAAABMaWFiaWxpdHljCAAAAGIAAAAAAAD4f2RVCQAAAExpYWJpbGl0eVYBZmdVCAAAAFNnZFULAAAATUFUQ0hFU19BTExWAWdjAWRVCwAAAE1BVENIRVNfQUxMY5z///9iAAAAAAAA+H9kVQsAAABNQVRDSEVTX0FMTFYBZmdVAQAAAFNnZFUKAAAAMzEvMDMvMjAyMlYBZ2MAYWMY/P//YgAAAADAM9ZAZFUKAAAAMzEvMDMvMjAyMlYBYWMDAAAAYwFWAWZjVQEAAABTCAAAAFRWAWFWAWZnVQEAAABTVgFnYwBhYxj8//9iAABAz5or5kFkVRMAAAAywqA5NzXCoDY1McKgNDUwLDAwVFYBYVRjAgAAAGMBVgFhVgFhVgFhVgFhZ2RVBwAAADAgLSAxIFlWAWdjAWRVBwAAADAgLSAxIFljAAAAAGIAAAAAAAD4f2RVBwAAADAgLSAxIFlWAWZnVQEAAABTZ2RVCgAAADMxLzAzLzIwMjJWAWdjAGFjGPz//2IAAAAAwDPWQGRVCgAAADMxLzAzLzIwMjJWAWFjAwAAAGMBVgFmY1UBAAAAUwkAAABUVgFhVgFmZ1UBAAAAU1YBZ2MAYWMY/P//YgAAAAA4nGxBZFUPAAAAMTXCoDAwMMKgMDAwLDAwVFYBYVRjAgAAAGMBVgFhVgFhVgFhVgFhZ2RVBwAAADEgLSAyIFlWAWdjAWRVBwAAADEgLSAyIFljAQAAAGIAAAAAAAD4f2RVBwAAADEgLSAyIFlWAWZnVQEAAABTZ2RVCgAAADMxLzAzLzIwMjJWAWdjAGFjGPz//2IAAAAAwDPWQGRVCgAAADMxLzAzLzIwMjJWAWFjAwAAAGMBVgFmY1UBAAAAUwoAAABUVgFhVgFmZ1UBAAAAU1YBZ2MAYWMY/P//YgAAAAAAAAAAZFUEAAAAMCwwMFRWAWFUYwIAAABjAVYBYVYBYVYBYVYBYWdkVQcAAAAyIC0gMyBZVgFnYwFkVQcAAAAyIC0gMyBZYwMAAABiAAAAAAAA+H9kVQcAAAAyIC0gMyBZVgFmZ1UBAAAAU2dkVQoAAAAzMS8wMy8yMDIyVgFnYwBhYxj8//9iAAAAAMAz1kBkVQoAAAAzMS8wMy8yMDIyVgFhYwMAAABjAVYBZmNVAQAAAFMLAAAAVFYBYVYBZmdVAQAAAFNWAWdjAGFjGPz//2IAAAAAdrCAQWRVDwAAADM1wqAwMDDCoDAwMCwwMFRWAWFUYwIAAABjAVYBYVYBYVYBYVYBYWdkVQcAAAAzIC0gNCBZVgFnYwFkVQcAAAAzIC0gNCBZYwQAAABiAAAAAAAA+H9kVQcAAAAzIC0gNCBZVgFmZ1UBAAAAU2dkVQoAAAAzMS8wMy8yMDIyVgFnYwBhYxj8//9iAAAAAMAz1kBkVQoAAAAzMS8wMy8yMDIyVgFhYwMAAABjAVYBZmNVAQAAAFMMAAAAVFYBYVYBZmdVAQAAAFNWAWdjAGFjGPz//2IAAABAn2hiQWRVDgAAADnCoDY1McKgNDUwLDAwVFYBYVRjAgAAAGMBVgFhVgFhVgFhVgFhZ2RVBwAAADQgLSA1IFlWAWdjAWRVBwAAADQgLSA1IFljBQAAAGIAAAAAAAD4f2RVBwAAADQgLSA1IFlWAWZnVQEAAABTZ2RVCgAAADMxLzAzLzIwMjJWAWdjAGFjGPz//2IAAAAAwDPWQGRVCgAAADMxLzAzLzIwMjJWAWFjAwAAAGMBVgFmY1UBAAAAUw0AAABUVgFhVgFmZ1UBAAAAU1YBZ2MAYWMY/P//YgAAAHgIoeVBZFUTAAAAMsKgOTAzwqAwMDDCoDAwMCwwMFRWAWFUYwIAAABjAVYBYVYBYVYBYVYBYWdkVQgAAAA1IC0gMTAgWVYBZ2MBZFUIAAAANSAtIDEwIFljBgAAAGIAAAAAAAD4f2RVCAAAADUgLSAxMCBZVgFmZ1UBAAAAU2dkVQoAAAAzMS8wMy8yMDIyVgFnYwBhYxj8//9iAAAAAMAz1kBkVQoAAAAzMS8wMy8yMDIyVgFhYwMAAABjAVYBZmNVAQAAAFMOAAAAVFYBYVYBZmdVAQAAAFNWAWdjAGFjGPz//2IAAAAAqMtoQWRVDwAAADEzwqAwMDDCoDAwMCwwMFRWAWFUYwIAAABjAVYBYVYBYVYBYVYBYWdkVQUAAAAxMCsgWVYBZ2MBZFUFAAAAMTArIFljAgAAAGIAAAAAAAD4f2RVBQAAADEwKyBZVgFmZ1UBAAAAU2dkVQoAAAAzMS8wMy8yMDIyVgFnYwBhYxj8//9iAAAAAMAz1kBkVQoAAAAzMS8wMy8yMDIyVgFhYwMAAABjAVYBZmNVAQAAAFMPAAAAVFYBYVYBZmdVAQAAAFNWAWdjAGFjGPz//2IAAAAAAAAAAGRVBAAAADAsMDBUVgFhVGMCAAAAYwFWAWFWAWFWAWFWAWFUYwEAAABjAVYBYVYBYVYBYVYBYVRjAAAAAGMBVgFhVgFhVgFhVgFhVgFmZ1UCAAAAU2dkVRcAAABkZWZhdWx0Um93QXhpc0hpZXJhcmNoeWRVEAAAAFplaWxlbmhpZXJhcmNoaWVWAWZnVQIAAABTZ2RVBgAAAGJpNjYyN2RVEQAAAEFzc2V0IC8gTGlhYmlsaXR5YWMBAAAAYwFWAWFWAWFnZFUGAAAAYmk2NjI4ZFUYAAAAUmVzaWR1YWwgTGlmZSBieSBCdWNrZXRzYWMBAAAAYwFWAWFWAWFUYwAAAABnZFUEAAAAcm9vdFYBYVYBZmdVAgAAAFNnZFUFAAAAQXNzZXRWAWdjAWRVBQAAAEFzc2V0YwcAAABiAAAAAAAA+H9kVQUAAABBc3NldF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WdkVQkAAABMaWFiaWxpdHlWAWdjAWRVCQAAAExpYWJpbGl0eWMIAAAAYgAAAAAAAPh/ZFUJAAAATGlhYmlsaXR5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VGMAAAAAYwBWAWFWAWFWAWFWAWFnZFUEAAAAcm9vdFYBYVYBZmdVAgAAAFNnZFUFAAAAQXNzZXRWAWdjAWRVBQAAAEFzc2V0YwcAAABiAAAAAAAA+H9kVQUAAABBc3NldF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WdkVQkAAABMaWFiaWxpdHlWAWdjAWRVCQAAAExpYWJpbGl0eWMIAAAAYgAAAAAAAPh/ZFUJAAAATGlhYmlsaXR5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VGMAAAAAYwBWAWFWAWFWAWFWAWFjAWdkVRoAAABkZWZhdWx0Q29sdW1uQXhpc0hpZXJhcmNoeWRVEQAAAFNwYWx0ZW5oaWVyYXJjaGllVgFmZ1UBAAAAU2dkVQYAAABiaTY2MjVkVQwAAABDdXQgT2ZmIERhdGVkVQcAAABERE1NWVk4YwAAAABjAVYBYVYBYVRjAAAAAGdkVQQAAAByb290VgFhVgFmZ1UBAAAAU2dkVQoAAAAzMS8wMy8yMDIyVgFnYwBhYxj8//9iAAAAAMAz1kBkVQoAAAAzMS8wMy8yMDIyVgFhYwEAAABjAVYBYVYBYVYBYVYBYVRjAAAAAGMAVgFhVgFhVgFhVgFhZ2RVBAAAAHJvb3RWAWFWAWZnVQEAAABTZ2RVCgAAADMxLzAzLzIwMjJWAWdjAGFjGPz//2IAAAAAwDPWQGRVCgAAADMxLzAzLzIwMjJWAWFjAQAAAGMBVgFhVgFhVgFhVgFhVGMAAAAAYwBWAWFWAWFWAWFWAWFjAVRjAWMAYwBiAAAAAAAAAABWAWZVAQAAAFNkVQYAAABiaTY2MjZUYwBjAGMAYWNCBQIAVgFhZFU+BwAAPFJlc3VsdCByZWY9ImRkNjYz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i0wNC0xNFQxMTo0Njo0OS40ODhaIj48VmFyaWFibGVzPjxOdW1lcmljVmFyaWFibGUgdmFybmFtZT0iYmk2NjI1IiBsYWJlbD0iQ3V0IE9mZiBEYXRlIiByZWY9ImJpNjYyNSIgY29sdW1uPSJjMCIgZm9ybWF0PSJERE1NWVk4IiB1c2FnZT0iY2F0ZWdvcmljYWwiLz48U3RyaW5nVmFyaWFibGUgdmFybmFtZT0iYmk2NjI3IiBsYWJlbD0iQXNzZXQgLyBMaWFiaWxpdHkiIHJlZj0iYmk2NjI3IiBjb2x1bW49ImMxIi8+PFN0cmluZ1ZhcmlhYmxlIHZhcm5hbWU9ImJpNjYyOCIgbGFiZWw9IlJlc2lkdWFsIExpZmUgYnkgQnVja2V0cyIgcmVmPSJiaTY2MjgiIGNvbHVtbj0iYzIiIHNvcnRPbj0iY3VzdG9tIiBjdXN0b21Tb3J0PSJjczY1NSIvPjxOdW1lcmljVmFyaWFibGUgdmFybmFtZT0iYmk2NjI2IiBsYWJlbD0iUHJpbmNpcGFsIFBhaWQgaW4gRVVSIiByZWY9ImJpNjYyNiIgY29sdW1uPSJjMyIgZm9ybWF0PSJDT01NQTMyLjIiIHVzYWdlPSJxdWFudGl0YXRpdmUiIGRlZmluZWRBZ2dyZWdhdGlvbj0ic3Vt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MTYiIGF2YWlsYWJsZVJvd0NvdW50PSIxNiIgc2l6ZT0iNDE2IiBkYXRhTGF5b3V0PSJtaW5pbWFsIiBncmFuZFRvdGFsPSJmYWxzZSIgaXNJbmRleGVkPSJ0cnVlIiBjb250ZW50S2V5PSJYUVBCWlY1REhITU4yWUE3NDZBUUJMUVpGRkE1M00zSSI+PCFbQ0RBVEFbMjI3MzUuMCw3LC0xMDAsNC4xMzc0NzA1NDQ0NzU5NzAzRTkKMjI3MzUuMCw3LDAsNC44OTg1OTc0NTUzNjQ4ODA2RTgKMjI3MzUuMCw3LDEsNi45MTM1NzkzMTM3NTQzNkU4CjIyNzM1LjAsNywzLDQuOTM1NzA1NTAzNjMzMDIyM0U4CjIyNzM1LjAsNyw0LDUuOTk0MjgyOTUyNDAwMDk4RTgKMjI3MzUuMCw3LDUsMy4xNjk4MDczNjY3NzAxNDFFOAoyMjczNS4wLDcsNiw4LjI1NTIwNDk3NzkzNzQxRTgKMjI3MzUuMCw3LDIsNy4yMDc1Mjc4NzQ4OTk4MDVFOAoyMjczNS4wLDgsLTEwMCwyLjk3NTY1MTQ1RTkKMjI3MzUuMCw4LDAsMS41RTcKMjI3MzUuMCw4LDEsMC4wCjIyNzM1LjAsOCwzLDMuNUU3CjIyNzM1LjAsOCw0LDk2NTE0NTAuMAoyMjczNS4wLDgsNSwyLjkwM0U5CjIyNzM1LjAsOCw2LDEuM0U3CjIyNzM1LjAsOCwyLDAuMApdXT48L0RhdGE+PFN0cmluZ1RhYmxlIGZvcm1hdD0iQ1NWIiByb3dDb3VudD0iOSIgc2l6ZT0iODkiIGNvbnRlbnRLZXk9IkNCQUdFRldJSjNGNjJFSTU1UEFPS01YTzVWV1BOQkdTIj48IVtDREFUQVsiMCAtIDEgWSIKIjEgLSAyIFkiCiIxMCsgWSIKIjIgLSAzIFkiCiIzIC0gNCBZIgoiNCAtIDUgWSIKIjUgLSAxMCBZIgoiQXNzZXQiCiJMaWFiaWxpdHkiCl1dPjwvU3RyaW5nVGFibGU+PC9SZXN1bHQ+VgFhYwBjAGMAYwFjAGMAYwBWAWFjAAAAAGMAYwBdRU5EX1JDKw==</data>
</ReportState>
</file>

<file path=customXml/item99.xml><?xml version="1.0" encoding="utf-8"?>
<ReportState xmlns="sas.reportstate">
  <data type="reportstate">Q0VDU19TVEFSVFtWAWdVAAAAAFNUXUVORF9DRUNTKys=</data>
</ReportState>
</file>

<file path=customXml/itemProps1.xml><?xml version="1.0" encoding="utf-8"?>
<ds:datastoreItem xmlns:ds="http://schemas.openxmlformats.org/officeDocument/2006/customXml" ds:itemID="{B59E3667-4C95-416C-ACCB-73A89319C8E0}">
  <ds:schemaRefs>
    <ds:schemaRef ds:uri="sas.reportstate"/>
  </ds:schemaRefs>
</ds:datastoreItem>
</file>

<file path=customXml/itemProps10.xml><?xml version="1.0" encoding="utf-8"?>
<ds:datastoreItem xmlns:ds="http://schemas.openxmlformats.org/officeDocument/2006/customXml" ds:itemID="{8C9047CB-AB5B-48A7-A125-A93BB421B83C}">
  <ds:schemaRefs>
    <ds:schemaRef ds:uri="sas.reportstate"/>
  </ds:schemaRefs>
</ds:datastoreItem>
</file>

<file path=customXml/itemProps100.xml><?xml version="1.0" encoding="utf-8"?>
<ds:datastoreItem xmlns:ds="http://schemas.openxmlformats.org/officeDocument/2006/customXml" ds:itemID="{A5D181CB-12C1-41ED-932F-7999CA6E0337}">
  <ds:schemaRefs>
    <ds:schemaRef ds:uri="sas.reportstate"/>
  </ds:schemaRefs>
</ds:datastoreItem>
</file>

<file path=customXml/itemProps101.xml><?xml version="1.0" encoding="utf-8"?>
<ds:datastoreItem xmlns:ds="http://schemas.openxmlformats.org/officeDocument/2006/customXml" ds:itemID="{7AE78C2F-41B4-4404-8020-AFDF8FABB74A}">
  <ds:schemaRefs>
    <ds:schemaRef ds:uri="sas.reportstate"/>
  </ds:schemaRefs>
</ds:datastoreItem>
</file>

<file path=customXml/itemProps102.xml><?xml version="1.0" encoding="utf-8"?>
<ds:datastoreItem xmlns:ds="http://schemas.openxmlformats.org/officeDocument/2006/customXml" ds:itemID="{F31D5847-3BB4-4FF3-A5EF-6B1B0BA11C68}">
  <ds:schemaRefs>
    <ds:schemaRef ds:uri="sas.reportstate"/>
  </ds:schemaRefs>
</ds:datastoreItem>
</file>

<file path=customXml/itemProps103.xml><?xml version="1.0" encoding="utf-8"?>
<ds:datastoreItem xmlns:ds="http://schemas.openxmlformats.org/officeDocument/2006/customXml" ds:itemID="{F0336F7E-F491-47A9-9581-516554C1D5EA}">
  <ds:schemaRefs>
    <ds:schemaRef ds:uri="sas.reportstate"/>
  </ds:schemaRefs>
</ds:datastoreItem>
</file>

<file path=customXml/itemProps104.xml><?xml version="1.0" encoding="utf-8"?>
<ds:datastoreItem xmlns:ds="http://schemas.openxmlformats.org/officeDocument/2006/customXml" ds:itemID="{3CBD9DD3-0E50-4B22-B61A-7561DC4C2C2F}">
  <ds:schemaRefs>
    <ds:schemaRef ds:uri="sas.reportstate"/>
  </ds:schemaRefs>
</ds:datastoreItem>
</file>

<file path=customXml/itemProps105.xml><?xml version="1.0" encoding="utf-8"?>
<ds:datastoreItem xmlns:ds="http://schemas.openxmlformats.org/officeDocument/2006/customXml" ds:itemID="{2515E030-6DB9-4F1A-9754-D877FAD6EF4C}">
  <ds:schemaRefs>
    <ds:schemaRef ds:uri="sas.reportstate"/>
  </ds:schemaRefs>
</ds:datastoreItem>
</file>

<file path=customXml/itemProps106.xml><?xml version="1.0" encoding="utf-8"?>
<ds:datastoreItem xmlns:ds="http://schemas.openxmlformats.org/officeDocument/2006/customXml" ds:itemID="{18D013EE-9361-4A71-B098-8C8F30832800}">
  <ds:schemaRefs>
    <ds:schemaRef ds:uri="sas.reportstate"/>
  </ds:schemaRefs>
</ds:datastoreItem>
</file>

<file path=customXml/itemProps107.xml><?xml version="1.0" encoding="utf-8"?>
<ds:datastoreItem xmlns:ds="http://schemas.openxmlformats.org/officeDocument/2006/customXml" ds:itemID="{3022CB0F-006C-41A0-93BC-87892EBD50EB}">
  <ds:schemaRefs>
    <ds:schemaRef ds:uri="sas.reportstate"/>
  </ds:schemaRefs>
</ds:datastoreItem>
</file>

<file path=customXml/itemProps108.xml><?xml version="1.0" encoding="utf-8"?>
<ds:datastoreItem xmlns:ds="http://schemas.openxmlformats.org/officeDocument/2006/customXml" ds:itemID="{BB4F8B0C-D3EC-492D-AD26-CF2200DD1072}">
  <ds:schemaRefs>
    <ds:schemaRef ds:uri="sas.reportstate"/>
  </ds:schemaRefs>
</ds:datastoreItem>
</file>

<file path=customXml/itemProps109.xml><?xml version="1.0" encoding="utf-8"?>
<ds:datastoreItem xmlns:ds="http://schemas.openxmlformats.org/officeDocument/2006/customXml" ds:itemID="{26B32871-74AA-4514-BD26-8CD04C78487B}">
  <ds:schemaRefs>
    <ds:schemaRef ds:uri="sas.reportstate"/>
  </ds:schemaRefs>
</ds:datastoreItem>
</file>

<file path=customXml/itemProps11.xml><?xml version="1.0" encoding="utf-8"?>
<ds:datastoreItem xmlns:ds="http://schemas.openxmlformats.org/officeDocument/2006/customXml" ds:itemID="{170F0630-331E-4D86-9ACB-DA3687208E33}">
  <ds:schemaRefs>
    <ds:schemaRef ds:uri="sas.reportstate"/>
  </ds:schemaRefs>
</ds:datastoreItem>
</file>

<file path=customXml/itemProps110.xml><?xml version="1.0" encoding="utf-8"?>
<ds:datastoreItem xmlns:ds="http://schemas.openxmlformats.org/officeDocument/2006/customXml" ds:itemID="{CE00BA58-0E8F-4520-9006-703EB95FB679}">
  <ds:schemaRefs>
    <ds:schemaRef ds:uri="sas.reportstate"/>
  </ds:schemaRefs>
</ds:datastoreItem>
</file>

<file path=customXml/itemProps111.xml><?xml version="1.0" encoding="utf-8"?>
<ds:datastoreItem xmlns:ds="http://schemas.openxmlformats.org/officeDocument/2006/customXml" ds:itemID="{6C4941D2-A685-4EEB-8353-3E735FC8AB2C}">
  <ds:schemaRefs>
    <ds:schemaRef ds:uri="sas.reportstate"/>
  </ds:schemaRefs>
</ds:datastoreItem>
</file>

<file path=customXml/itemProps112.xml><?xml version="1.0" encoding="utf-8"?>
<ds:datastoreItem xmlns:ds="http://schemas.openxmlformats.org/officeDocument/2006/customXml" ds:itemID="{9D454659-F36A-4029-8D72-CA5676CDF6B3}">
  <ds:schemaRefs>
    <ds:schemaRef ds:uri="sas.reportstate"/>
  </ds:schemaRefs>
</ds:datastoreItem>
</file>

<file path=customXml/itemProps113.xml><?xml version="1.0" encoding="utf-8"?>
<ds:datastoreItem xmlns:ds="http://schemas.openxmlformats.org/officeDocument/2006/customXml" ds:itemID="{14D40314-7308-4CCF-857D-1543AC22A408}">
  <ds:schemaRefs>
    <ds:schemaRef ds:uri="sas.reportstate"/>
  </ds:schemaRefs>
</ds:datastoreItem>
</file>

<file path=customXml/itemProps114.xml><?xml version="1.0" encoding="utf-8"?>
<ds:datastoreItem xmlns:ds="http://schemas.openxmlformats.org/officeDocument/2006/customXml" ds:itemID="{AD6A08C3-8A74-4C46-BD57-B5C4F4156C9E}">
  <ds:schemaRefs>
    <ds:schemaRef ds:uri="sas.reportstate"/>
  </ds:schemaRefs>
</ds:datastoreItem>
</file>

<file path=customXml/itemProps115.xml><?xml version="1.0" encoding="utf-8"?>
<ds:datastoreItem xmlns:ds="http://schemas.openxmlformats.org/officeDocument/2006/customXml" ds:itemID="{77A962E3-1815-42A4-9D76-DF7B8D695563}">
  <ds:schemaRefs>
    <ds:schemaRef ds:uri="sas.reportstate"/>
  </ds:schemaRefs>
</ds:datastoreItem>
</file>

<file path=customXml/itemProps116.xml><?xml version="1.0" encoding="utf-8"?>
<ds:datastoreItem xmlns:ds="http://schemas.openxmlformats.org/officeDocument/2006/customXml" ds:itemID="{2B522E9A-7A24-4250-A3FA-8EF26A4CC341}">
  <ds:schemaRefs>
    <ds:schemaRef ds:uri="sas.reportstate"/>
  </ds:schemaRefs>
</ds:datastoreItem>
</file>

<file path=customXml/itemProps117.xml><?xml version="1.0" encoding="utf-8"?>
<ds:datastoreItem xmlns:ds="http://schemas.openxmlformats.org/officeDocument/2006/customXml" ds:itemID="{8CF008A7-28B6-4EF4-8218-A8041264DF68}">
  <ds:schemaRefs>
    <ds:schemaRef ds:uri="sas.reportstate"/>
  </ds:schemaRefs>
</ds:datastoreItem>
</file>

<file path=customXml/itemProps118.xml><?xml version="1.0" encoding="utf-8"?>
<ds:datastoreItem xmlns:ds="http://schemas.openxmlformats.org/officeDocument/2006/customXml" ds:itemID="{3EA3DF07-D783-4607-9D91-EAC41B9DA83A}">
  <ds:schemaRefs>
    <ds:schemaRef ds:uri="sas.reportstate"/>
  </ds:schemaRefs>
</ds:datastoreItem>
</file>

<file path=customXml/itemProps119.xml><?xml version="1.0" encoding="utf-8"?>
<ds:datastoreItem xmlns:ds="http://schemas.openxmlformats.org/officeDocument/2006/customXml" ds:itemID="{73F9D567-C6CB-40DD-A77D-8C21A95B38A9}">
  <ds:schemaRefs>
    <ds:schemaRef ds:uri="sas.reportstate"/>
  </ds:schemaRefs>
</ds:datastoreItem>
</file>

<file path=customXml/itemProps12.xml><?xml version="1.0" encoding="utf-8"?>
<ds:datastoreItem xmlns:ds="http://schemas.openxmlformats.org/officeDocument/2006/customXml" ds:itemID="{0151C5D6-363F-4815-96AA-B56D45152C33}">
  <ds:schemaRefs>
    <ds:schemaRef ds:uri="sas.reportstate"/>
  </ds:schemaRefs>
</ds:datastoreItem>
</file>

<file path=customXml/itemProps120.xml><?xml version="1.0" encoding="utf-8"?>
<ds:datastoreItem xmlns:ds="http://schemas.openxmlformats.org/officeDocument/2006/customXml" ds:itemID="{851C1384-0781-438B-9B35-397A6747D813}">
  <ds:schemaRefs>
    <ds:schemaRef ds:uri="sas.reportstate"/>
  </ds:schemaRefs>
</ds:datastoreItem>
</file>

<file path=customXml/itemProps121.xml><?xml version="1.0" encoding="utf-8"?>
<ds:datastoreItem xmlns:ds="http://schemas.openxmlformats.org/officeDocument/2006/customXml" ds:itemID="{20169D7D-CBCA-44D0-B07B-57A7DB56F890}">
  <ds:schemaRefs>
    <ds:schemaRef ds:uri="sas.reportstate"/>
  </ds:schemaRefs>
</ds:datastoreItem>
</file>

<file path=customXml/itemProps122.xml><?xml version="1.0" encoding="utf-8"?>
<ds:datastoreItem xmlns:ds="http://schemas.openxmlformats.org/officeDocument/2006/customXml" ds:itemID="{D998C4A1-BA93-4601-A975-F06A209451BF}">
  <ds:schemaRefs>
    <ds:schemaRef ds:uri="sas.reportstate"/>
  </ds:schemaRefs>
</ds:datastoreItem>
</file>

<file path=customXml/itemProps123.xml><?xml version="1.0" encoding="utf-8"?>
<ds:datastoreItem xmlns:ds="http://schemas.openxmlformats.org/officeDocument/2006/customXml" ds:itemID="{0FFC0F51-4B40-4094-84C4-628C5BD735E2}">
  <ds:schemaRefs>
    <ds:schemaRef ds:uri="sas.reportstate"/>
  </ds:schemaRefs>
</ds:datastoreItem>
</file>

<file path=customXml/itemProps124.xml><?xml version="1.0" encoding="utf-8"?>
<ds:datastoreItem xmlns:ds="http://schemas.openxmlformats.org/officeDocument/2006/customXml" ds:itemID="{FD01F581-85DE-4BBA-A7EF-D7D030B6DE39}">
  <ds:schemaRefs>
    <ds:schemaRef ds:uri="sas.reportstate"/>
  </ds:schemaRefs>
</ds:datastoreItem>
</file>

<file path=customXml/itemProps125.xml><?xml version="1.0" encoding="utf-8"?>
<ds:datastoreItem xmlns:ds="http://schemas.openxmlformats.org/officeDocument/2006/customXml" ds:itemID="{8FC271C6-B0B3-4304-B2E3-54F61E0D2A80}">
  <ds:schemaRefs>
    <ds:schemaRef ds:uri="sas.reportstate"/>
  </ds:schemaRefs>
</ds:datastoreItem>
</file>

<file path=customXml/itemProps126.xml><?xml version="1.0" encoding="utf-8"?>
<ds:datastoreItem xmlns:ds="http://schemas.openxmlformats.org/officeDocument/2006/customXml" ds:itemID="{65D2B383-4455-4903-9EF1-98CD0CB411C4}">
  <ds:schemaRefs>
    <ds:schemaRef ds:uri="sas.reportstate"/>
  </ds:schemaRefs>
</ds:datastoreItem>
</file>

<file path=customXml/itemProps127.xml><?xml version="1.0" encoding="utf-8"?>
<ds:datastoreItem xmlns:ds="http://schemas.openxmlformats.org/officeDocument/2006/customXml" ds:itemID="{565899B7-E10B-4906-A36F-1D610E4E67EC}">
  <ds:schemaRefs>
    <ds:schemaRef ds:uri="sas.reportstate"/>
  </ds:schemaRefs>
</ds:datastoreItem>
</file>

<file path=customXml/itemProps128.xml><?xml version="1.0" encoding="utf-8"?>
<ds:datastoreItem xmlns:ds="http://schemas.openxmlformats.org/officeDocument/2006/customXml" ds:itemID="{096074D6-3CB4-4ECA-9EB7-213D4153FCFE}">
  <ds:schemaRefs>
    <ds:schemaRef ds:uri="sas.reportstate"/>
  </ds:schemaRefs>
</ds:datastoreItem>
</file>

<file path=customXml/itemProps129.xml><?xml version="1.0" encoding="utf-8"?>
<ds:datastoreItem xmlns:ds="http://schemas.openxmlformats.org/officeDocument/2006/customXml" ds:itemID="{9A30B360-44F3-480F-AAE4-5B1C29D8B944}">
  <ds:schemaRefs>
    <ds:schemaRef ds:uri="sas.reportstate"/>
  </ds:schemaRefs>
</ds:datastoreItem>
</file>

<file path=customXml/itemProps13.xml><?xml version="1.0" encoding="utf-8"?>
<ds:datastoreItem xmlns:ds="http://schemas.openxmlformats.org/officeDocument/2006/customXml" ds:itemID="{0B6A3DFB-7F47-490B-BACA-1888C047CBF4}">
  <ds:schemaRefs>
    <ds:schemaRef ds:uri="sas.reportstate"/>
  </ds:schemaRefs>
</ds:datastoreItem>
</file>

<file path=customXml/itemProps130.xml><?xml version="1.0" encoding="utf-8"?>
<ds:datastoreItem xmlns:ds="http://schemas.openxmlformats.org/officeDocument/2006/customXml" ds:itemID="{594548AC-E413-4236-9008-B7E3ED3419CC}">
  <ds:schemaRefs>
    <ds:schemaRef ds:uri="sas.reportstate"/>
  </ds:schemaRefs>
</ds:datastoreItem>
</file>

<file path=customXml/itemProps131.xml><?xml version="1.0" encoding="utf-8"?>
<ds:datastoreItem xmlns:ds="http://schemas.openxmlformats.org/officeDocument/2006/customXml" ds:itemID="{355F8232-708A-404A-BC49-E6A28F2B7CD0}">
  <ds:schemaRefs>
    <ds:schemaRef ds:uri="sas.reportstate"/>
  </ds:schemaRefs>
</ds:datastoreItem>
</file>

<file path=customXml/itemProps14.xml><?xml version="1.0" encoding="utf-8"?>
<ds:datastoreItem xmlns:ds="http://schemas.openxmlformats.org/officeDocument/2006/customXml" ds:itemID="{9DFF26A6-BDAA-4B01-8743-2ECFEA81196C}">
  <ds:schemaRefs>
    <ds:schemaRef ds:uri="sas.reportstate"/>
  </ds:schemaRefs>
</ds:datastoreItem>
</file>

<file path=customXml/itemProps15.xml><?xml version="1.0" encoding="utf-8"?>
<ds:datastoreItem xmlns:ds="http://schemas.openxmlformats.org/officeDocument/2006/customXml" ds:itemID="{683AAAFA-7655-4CB5-9957-FD2AA4C87F64}">
  <ds:schemaRefs>
    <ds:schemaRef ds:uri="sas.reportstate"/>
  </ds:schemaRefs>
</ds:datastoreItem>
</file>

<file path=customXml/itemProps16.xml><?xml version="1.0" encoding="utf-8"?>
<ds:datastoreItem xmlns:ds="http://schemas.openxmlformats.org/officeDocument/2006/customXml" ds:itemID="{E1EF8514-3F2E-4D47-843E-D504C7ECD85D}">
  <ds:schemaRefs>
    <ds:schemaRef ds:uri="sas.reportstate"/>
  </ds:schemaRefs>
</ds:datastoreItem>
</file>

<file path=customXml/itemProps17.xml><?xml version="1.0" encoding="utf-8"?>
<ds:datastoreItem xmlns:ds="http://schemas.openxmlformats.org/officeDocument/2006/customXml" ds:itemID="{241711E9-2307-409D-9F88-9FDB1C215D8B}">
  <ds:schemaRefs>
    <ds:schemaRef ds:uri="sas.reportstate"/>
  </ds:schemaRefs>
</ds:datastoreItem>
</file>

<file path=customXml/itemProps18.xml><?xml version="1.0" encoding="utf-8"?>
<ds:datastoreItem xmlns:ds="http://schemas.openxmlformats.org/officeDocument/2006/customXml" ds:itemID="{CC5D2640-93EE-4CA5-949C-051219596883}">
  <ds:schemaRefs>
    <ds:schemaRef ds:uri="sas.reportstate"/>
  </ds:schemaRefs>
</ds:datastoreItem>
</file>

<file path=customXml/itemProps19.xml><?xml version="1.0" encoding="utf-8"?>
<ds:datastoreItem xmlns:ds="http://schemas.openxmlformats.org/officeDocument/2006/customXml" ds:itemID="{1BBB51C2-2BB0-4366-916F-9A470280365C}">
  <ds:schemaRefs>
    <ds:schemaRef ds:uri="sas.reportstate"/>
  </ds:schemaRefs>
</ds:datastoreItem>
</file>

<file path=customXml/itemProps2.xml><?xml version="1.0" encoding="utf-8"?>
<ds:datastoreItem xmlns:ds="http://schemas.openxmlformats.org/officeDocument/2006/customXml" ds:itemID="{85ABFB03-3B53-4469-94E9-457D5D6101C7}">
  <ds:schemaRefs>
    <ds:schemaRef ds:uri="sas.reportstate"/>
  </ds:schemaRefs>
</ds:datastoreItem>
</file>

<file path=customXml/itemProps20.xml><?xml version="1.0" encoding="utf-8"?>
<ds:datastoreItem xmlns:ds="http://schemas.openxmlformats.org/officeDocument/2006/customXml" ds:itemID="{0FDBC2A3-CB67-49B0-A9F9-DE72DF8524F9}">
  <ds:schemaRefs>
    <ds:schemaRef ds:uri="sas.reportstate"/>
  </ds:schemaRefs>
</ds:datastoreItem>
</file>

<file path=customXml/itemProps21.xml><?xml version="1.0" encoding="utf-8"?>
<ds:datastoreItem xmlns:ds="http://schemas.openxmlformats.org/officeDocument/2006/customXml" ds:itemID="{7FC155B8-2E30-4AE9-AD16-5A300B514B90}">
  <ds:schemaRefs>
    <ds:schemaRef ds:uri="sas.reportstate"/>
  </ds:schemaRefs>
</ds:datastoreItem>
</file>

<file path=customXml/itemProps22.xml><?xml version="1.0" encoding="utf-8"?>
<ds:datastoreItem xmlns:ds="http://schemas.openxmlformats.org/officeDocument/2006/customXml" ds:itemID="{9A46445B-8076-4CB9-91D0-8DEF591B2435}">
  <ds:schemaRefs>
    <ds:schemaRef ds:uri="sas.reportstate"/>
  </ds:schemaRefs>
</ds:datastoreItem>
</file>

<file path=customXml/itemProps23.xml><?xml version="1.0" encoding="utf-8"?>
<ds:datastoreItem xmlns:ds="http://schemas.openxmlformats.org/officeDocument/2006/customXml" ds:itemID="{25262878-54DA-43F2-9760-8E595E357EEA}">
  <ds:schemaRefs>
    <ds:schemaRef ds:uri="sas.reportstate"/>
  </ds:schemaRefs>
</ds:datastoreItem>
</file>

<file path=customXml/itemProps24.xml><?xml version="1.0" encoding="utf-8"?>
<ds:datastoreItem xmlns:ds="http://schemas.openxmlformats.org/officeDocument/2006/customXml" ds:itemID="{1309E36A-012A-4A33-ADA5-D9AC70D73350}">
  <ds:schemaRefs>
    <ds:schemaRef ds:uri="sas.reportstate"/>
  </ds:schemaRefs>
</ds:datastoreItem>
</file>

<file path=customXml/itemProps25.xml><?xml version="1.0" encoding="utf-8"?>
<ds:datastoreItem xmlns:ds="http://schemas.openxmlformats.org/officeDocument/2006/customXml" ds:itemID="{766B7A85-72E8-4D0F-87BF-74D2A6E5688D}">
  <ds:schemaRefs>
    <ds:schemaRef ds:uri="sas.reportstate"/>
  </ds:schemaRefs>
</ds:datastoreItem>
</file>

<file path=customXml/itemProps26.xml><?xml version="1.0" encoding="utf-8"?>
<ds:datastoreItem xmlns:ds="http://schemas.openxmlformats.org/officeDocument/2006/customXml" ds:itemID="{5E3A8F83-189B-4D1C-81F7-9C983F5C35E0}">
  <ds:schemaRefs>
    <ds:schemaRef ds:uri="sas.reportstate"/>
  </ds:schemaRefs>
</ds:datastoreItem>
</file>

<file path=customXml/itemProps27.xml><?xml version="1.0" encoding="utf-8"?>
<ds:datastoreItem xmlns:ds="http://schemas.openxmlformats.org/officeDocument/2006/customXml" ds:itemID="{9516C1CC-144F-46F2-9A61-6A98B6E6FD70}">
  <ds:schemaRefs>
    <ds:schemaRef ds:uri="sas.reportstate"/>
  </ds:schemaRefs>
</ds:datastoreItem>
</file>

<file path=customXml/itemProps28.xml><?xml version="1.0" encoding="utf-8"?>
<ds:datastoreItem xmlns:ds="http://schemas.openxmlformats.org/officeDocument/2006/customXml" ds:itemID="{9AE09487-FA12-4F50-AAA4-7ED2856E5B4F}">
  <ds:schemaRefs>
    <ds:schemaRef ds:uri="sas.reportstate"/>
  </ds:schemaRefs>
</ds:datastoreItem>
</file>

<file path=customXml/itemProps29.xml><?xml version="1.0" encoding="utf-8"?>
<ds:datastoreItem xmlns:ds="http://schemas.openxmlformats.org/officeDocument/2006/customXml" ds:itemID="{16063EA2-487B-46B6-AD22-4A83E7B11ADE}">
  <ds:schemaRefs>
    <ds:schemaRef ds:uri="sas.reportstate"/>
  </ds:schemaRefs>
</ds:datastoreItem>
</file>

<file path=customXml/itemProps3.xml><?xml version="1.0" encoding="utf-8"?>
<ds:datastoreItem xmlns:ds="http://schemas.openxmlformats.org/officeDocument/2006/customXml" ds:itemID="{50187828-BA24-4551-ABD7-A5019F7170F6}">
  <ds:schemaRefs>
    <ds:schemaRef ds:uri="sas.reportstate"/>
  </ds:schemaRefs>
</ds:datastoreItem>
</file>

<file path=customXml/itemProps30.xml><?xml version="1.0" encoding="utf-8"?>
<ds:datastoreItem xmlns:ds="http://schemas.openxmlformats.org/officeDocument/2006/customXml" ds:itemID="{CEFAC8AD-8116-473B-91B5-60F666ED0808}">
  <ds:schemaRefs>
    <ds:schemaRef ds:uri="sas.reportstate"/>
  </ds:schemaRefs>
</ds:datastoreItem>
</file>

<file path=customXml/itemProps31.xml><?xml version="1.0" encoding="utf-8"?>
<ds:datastoreItem xmlns:ds="http://schemas.openxmlformats.org/officeDocument/2006/customXml" ds:itemID="{EF39DF6F-3DD9-4110-970D-C09E99EFE654}">
  <ds:schemaRefs>
    <ds:schemaRef ds:uri="sas.reportstate"/>
  </ds:schemaRefs>
</ds:datastoreItem>
</file>

<file path=customXml/itemProps32.xml><?xml version="1.0" encoding="utf-8"?>
<ds:datastoreItem xmlns:ds="http://schemas.openxmlformats.org/officeDocument/2006/customXml" ds:itemID="{D8ADF692-E661-43D8-9250-38DEEA9DBADA}">
  <ds:schemaRefs>
    <ds:schemaRef ds:uri="sas.reportstate"/>
  </ds:schemaRefs>
</ds:datastoreItem>
</file>

<file path=customXml/itemProps33.xml><?xml version="1.0" encoding="utf-8"?>
<ds:datastoreItem xmlns:ds="http://schemas.openxmlformats.org/officeDocument/2006/customXml" ds:itemID="{4638DA46-FF00-464F-8CCC-31F9E3620736}">
  <ds:schemaRefs>
    <ds:schemaRef ds:uri="sas.reportstate"/>
  </ds:schemaRefs>
</ds:datastoreItem>
</file>

<file path=customXml/itemProps34.xml><?xml version="1.0" encoding="utf-8"?>
<ds:datastoreItem xmlns:ds="http://schemas.openxmlformats.org/officeDocument/2006/customXml" ds:itemID="{4A9FDD1B-5ACD-46C5-919E-01722EA37C01}">
  <ds:schemaRefs>
    <ds:schemaRef ds:uri="sas.reportstate"/>
  </ds:schemaRefs>
</ds:datastoreItem>
</file>

<file path=customXml/itemProps35.xml><?xml version="1.0" encoding="utf-8"?>
<ds:datastoreItem xmlns:ds="http://schemas.openxmlformats.org/officeDocument/2006/customXml" ds:itemID="{2CA3CECE-4546-4D24-81F6-C502B2D0DE32}">
  <ds:schemaRefs>
    <ds:schemaRef ds:uri="sas.reportstate"/>
  </ds:schemaRefs>
</ds:datastoreItem>
</file>

<file path=customXml/itemProps36.xml><?xml version="1.0" encoding="utf-8"?>
<ds:datastoreItem xmlns:ds="http://schemas.openxmlformats.org/officeDocument/2006/customXml" ds:itemID="{8C40105F-0068-4C2F-BB42-A28750CAA5CE}">
  <ds:schemaRefs>
    <ds:schemaRef ds:uri="sas.reportstate"/>
  </ds:schemaRefs>
</ds:datastoreItem>
</file>

<file path=customXml/itemProps37.xml><?xml version="1.0" encoding="utf-8"?>
<ds:datastoreItem xmlns:ds="http://schemas.openxmlformats.org/officeDocument/2006/customXml" ds:itemID="{DFBD88C3-6748-4E75-8210-2752D486456F}">
  <ds:schemaRefs>
    <ds:schemaRef ds:uri="sas.reportstate"/>
  </ds:schemaRefs>
</ds:datastoreItem>
</file>

<file path=customXml/itemProps38.xml><?xml version="1.0" encoding="utf-8"?>
<ds:datastoreItem xmlns:ds="http://schemas.openxmlformats.org/officeDocument/2006/customXml" ds:itemID="{0928008F-ECAE-4EC1-BAA3-2B39B928E50D}">
  <ds:schemaRefs>
    <ds:schemaRef ds:uri="sas.reportstate"/>
  </ds:schemaRefs>
</ds:datastoreItem>
</file>

<file path=customXml/itemProps39.xml><?xml version="1.0" encoding="utf-8"?>
<ds:datastoreItem xmlns:ds="http://schemas.openxmlformats.org/officeDocument/2006/customXml" ds:itemID="{0D2EB1DA-CF9D-4A2B-B201-C66B68D6D83D}">
  <ds:schemaRefs>
    <ds:schemaRef ds:uri="sas.reportstate"/>
  </ds:schemaRefs>
</ds:datastoreItem>
</file>

<file path=customXml/itemProps4.xml><?xml version="1.0" encoding="utf-8"?>
<ds:datastoreItem xmlns:ds="http://schemas.openxmlformats.org/officeDocument/2006/customXml" ds:itemID="{46A23A15-4D8E-4264-9BCF-6B4E16E438A8}">
  <ds:schemaRefs>
    <ds:schemaRef ds:uri="sas.reportstate"/>
  </ds:schemaRefs>
</ds:datastoreItem>
</file>

<file path=customXml/itemProps40.xml><?xml version="1.0" encoding="utf-8"?>
<ds:datastoreItem xmlns:ds="http://schemas.openxmlformats.org/officeDocument/2006/customXml" ds:itemID="{6D99DAE6-0374-47C0-9B30-2DA52DF14027}">
  <ds:schemaRefs>
    <ds:schemaRef ds:uri="sas.reportstate"/>
  </ds:schemaRefs>
</ds:datastoreItem>
</file>

<file path=customXml/itemProps41.xml><?xml version="1.0" encoding="utf-8"?>
<ds:datastoreItem xmlns:ds="http://schemas.openxmlformats.org/officeDocument/2006/customXml" ds:itemID="{1FDE82AC-BC1B-4640-AD55-71A30CCD24AB}">
  <ds:schemaRefs>
    <ds:schemaRef ds:uri="sas.reportstate"/>
  </ds:schemaRefs>
</ds:datastoreItem>
</file>

<file path=customXml/itemProps42.xml><?xml version="1.0" encoding="utf-8"?>
<ds:datastoreItem xmlns:ds="http://schemas.openxmlformats.org/officeDocument/2006/customXml" ds:itemID="{47BF206C-7C4D-47CE-B5B1-6EC5CC7A055D}">
  <ds:schemaRefs>
    <ds:schemaRef ds:uri="sas.reportstate"/>
  </ds:schemaRefs>
</ds:datastoreItem>
</file>

<file path=customXml/itemProps43.xml><?xml version="1.0" encoding="utf-8"?>
<ds:datastoreItem xmlns:ds="http://schemas.openxmlformats.org/officeDocument/2006/customXml" ds:itemID="{041F38AA-C339-4EBA-84C4-BE9B16882547}">
  <ds:schemaRefs>
    <ds:schemaRef ds:uri="sas.reportstate"/>
  </ds:schemaRefs>
</ds:datastoreItem>
</file>

<file path=customXml/itemProps44.xml><?xml version="1.0" encoding="utf-8"?>
<ds:datastoreItem xmlns:ds="http://schemas.openxmlformats.org/officeDocument/2006/customXml" ds:itemID="{19789FC4-8564-4826-9342-7384022528F9}">
  <ds:schemaRefs>
    <ds:schemaRef ds:uri="sas.reportstate"/>
  </ds:schemaRefs>
</ds:datastoreItem>
</file>

<file path=customXml/itemProps45.xml><?xml version="1.0" encoding="utf-8"?>
<ds:datastoreItem xmlns:ds="http://schemas.openxmlformats.org/officeDocument/2006/customXml" ds:itemID="{86C4612E-FAC1-4424-A180-BDB305A1108C}">
  <ds:schemaRefs>
    <ds:schemaRef ds:uri="sas.reportstate"/>
  </ds:schemaRefs>
</ds:datastoreItem>
</file>

<file path=customXml/itemProps46.xml><?xml version="1.0" encoding="utf-8"?>
<ds:datastoreItem xmlns:ds="http://schemas.openxmlformats.org/officeDocument/2006/customXml" ds:itemID="{3F535FE6-A02C-4E3B-9A3C-A94EA1D82499}">
  <ds:schemaRefs>
    <ds:schemaRef ds:uri="sas.reportstate"/>
  </ds:schemaRefs>
</ds:datastoreItem>
</file>

<file path=customXml/itemProps47.xml><?xml version="1.0" encoding="utf-8"?>
<ds:datastoreItem xmlns:ds="http://schemas.openxmlformats.org/officeDocument/2006/customXml" ds:itemID="{EB0721FB-934F-457F-B981-BF172A6CCDB0}">
  <ds:schemaRefs>
    <ds:schemaRef ds:uri="sas.reportstate"/>
  </ds:schemaRefs>
</ds:datastoreItem>
</file>

<file path=customXml/itemProps48.xml><?xml version="1.0" encoding="utf-8"?>
<ds:datastoreItem xmlns:ds="http://schemas.openxmlformats.org/officeDocument/2006/customXml" ds:itemID="{B43A6042-0412-4A5E-BC4E-3EDAD104F7D4}">
  <ds:schemaRefs>
    <ds:schemaRef ds:uri="sas.reportstate"/>
  </ds:schemaRefs>
</ds:datastoreItem>
</file>

<file path=customXml/itemProps49.xml><?xml version="1.0" encoding="utf-8"?>
<ds:datastoreItem xmlns:ds="http://schemas.openxmlformats.org/officeDocument/2006/customXml" ds:itemID="{F952D45F-B3A6-48E2-BA58-AD050BFE6A97}">
  <ds:schemaRefs>
    <ds:schemaRef ds:uri="sas.reportstate"/>
  </ds:schemaRefs>
</ds:datastoreItem>
</file>

<file path=customXml/itemProps5.xml><?xml version="1.0" encoding="utf-8"?>
<ds:datastoreItem xmlns:ds="http://schemas.openxmlformats.org/officeDocument/2006/customXml" ds:itemID="{7BD57EC1-1705-4E6E-A5BE-BC59292033AF}">
  <ds:schemaRefs>
    <ds:schemaRef ds:uri="sas.reportstate"/>
  </ds:schemaRefs>
</ds:datastoreItem>
</file>

<file path=customXml/itemProps50.xml><?xml version="1.0" encoding="utf-8"?>
<ds:datastoreItem xmlns:ds="http://schemas.openxmlformats.org/officeDocument/2006/customXml" ds:itemID="{4E51E50A-A335-48BE-98DA-DAC4FF0ACA1E}">
  <ds:schemaRefs>
    <ds:schemaRef ds:uri="sas.reportstate"/>
  </ds:schemaRefs>
</ds:datastoreItem>
</file>

<file path=customXml/itemProps51.xml><?xml version="1.0" encoding="utf-8"?>
<ds:datastoreItem xmlns:ds="http://schemas.openxmlformats.org/officeDocument/2006/customXml" ds:itemID="{597E24D9-1723-4677-80CE-30B8053F98D0}">
  <ds:schemaRefs>
    <ds:schemaRef ds:uri="sas.reportstate"/>
  </ds:schemaRefs>
</ds:datastoreItem>
</file>

<file path=customXml/itemProps52.xml><?xml version="1.0" encoding="utf-8"?>
<ds:datastoreItem xmlns:ds="http://schemas.openxmlformats.org/officeDocument/2006/customXml" ds:itemID="{3F454E61-65C1-45B0-994E-486651B57CE1}">
  <ds:schemaRefs>
    <ds:schemaRef ds:uri="sas.reportstate"/>
  </ds:schemaRefs>
</ds:datastoreItem>
</file>

<file path=customXml/itemProps53.xml><?xml version="1.0" encoding="utf-8"?>
<ds:datastoreItem xmlns:ds="http://schemas.openxmlformats.org/officeDocument/2006/customXml" ds:itemID="{78DF4DF6-A2CA-4CB6-97D1-42DC55FCD2A4}">
  <ds:schemaRefs>
    <ds:schemaRef ds:uri="sas.reportstate"/>
  </ds:schemaRefs>
</ds:datastoreItem>
</file>

<file path=customXml/itemProps54.xml><?xml version="1.0" encoding="utf-8"?>
<ds:datastoreItem xmlns:ds="http://schemas.openxmlformats.org/officeDocument/2006/customXml" ds:itemID="{6EA2C591-EC94-48B7-B035-E462276DEE58}">
  <ds:schemaRefs>
    <ds:schemaRef ds:uri="sas.reportstate"/>
  </ds:schemaRefs>
</ds:datastoreItem>
</file>

<file path=customXml/itemProps55.xml><?xml version="1.0" encoding="utf-8"?>
<ds:datastoreItem xmlns:ds="http://schemas.openxmlformats.org/officeDocument/2006/customXml" ds:itemID="{CCC9F5A8-D1AC-499C-A87E-46FF787CC174}">
  <ds:schemaRefs>
    <ds:schemaRef ds:uri="sas.reportstate"/>
  </ds:schemaRefs>
</ds:datastoreItem>
</file>

<file path=customXml/itemProps56.xml><?xml version="1.0" encoding="utf-8"?>
<ds:datastoreItem xmlns:ds="http://schemas.openxmlformats.org/officeDocument/2006/customXml" ds:itemID="{14B30A78-92D0-4707-A564-EEE44DA7405F}">
  <ds:schemaRefs>
    <ds:schemaRef ds:uri="sas.reportstate"/>
  </ds:schemaRefs>
</ds:datastoreItem>
</file>

<file path=customXml/itemProps57.xml><?xml version="1.0" encoding="utf-8"?>
<ds:datastoreItem xmlns:ds="http://schemas.openxmlformats.org/officeDocument/2006/customXml" ds:itemID="{9267A28A-5435-497E-A887-0C8AF81EF055}">
  <ds:schemaRefs>
    <ds:schemaRef ds:uri="sas.reportstate"/>
  </ds:schemaRefs>
</ds:datastoreItem>
</file>

<file path=customXml/itemProps58.xml><?xml version="1.0" encoding="utf-8"?>
<ds:datastoreItem xmlns:ds="http://schemas.openxmlformats.org/officeDocument/2006/customXml" ds:itemID="{8A177CDD-515A-4EA8-923F-3D41BF93A255}">
  <ds:schemaRefs>
    <ds:schemaRef ds:uri="sas.reportstate"/>
  </ds:schemaRefs>
</ds:datastoreItem>
</file>

<file path=customXml/itemProps59.xml><?xml version="1.0" encoding="utf-8"?>
<ds:datastoreItem xmlns:ds="http://schemas.openxmlformats.org/officeDocument/2006/customXml" ds:itemID="{B6BF7C44-CA15-49AC-B082-D01F76757496}">
  <ds:schemaRefs>
    <ds:schemaRef ds:uri="sas.reportstate"/>
  </ds:schemaRefs>
</ds:datastoreItem>
</file>

<file path=customXml/itemProps6.xml><?xml version="1.0" encoding="utf-8"?>
<ds:datastoreItem xmlns:ds="http://schemas.openxmlformats.org/officeDocument/2006/customXml" ds:itemID="{3D12D46F-E9D8-405D-8A4F-51FEB334AE01}">
  <ds:schemaRefs>
    <ds:schemaRef ds:uri="sas.reportstate"/>
  </ds:schemaRefs>
</ds:datastoreItem>
</file>

<file path=customXml/itemProps60.xml><?xml version="1.0" encoding="utf-8"?>
<ds:datastoreItem xmlns:ds="http://schemas.openxmlformats.org/officeDocument/2006/customXml" ds:itemID="{2102FCD3-D88C-4742-8FCB-F68A8A06B83F}">
  <ds:schemaRefs>
    <ds:schemaRef ds:uri="sas.reportstate"/>
  </ds:schemaRefs>
</ds:datastoreItem>
</file>

<file path=customXml/itemProps61.xml><?xml version="1.0" encoding="utf-8"?>
<ds:datastoreItem xmlns:ds="http://schemas.openxmlformats.org/officeDocument/2006/customXml" ds:itemID="{33E1863D-84B8-4701-9192-73B9B1D9C6AF}">
  <ds:schemaRefs>
    <ds:schemaRef ds:uri="sas.reportstate"/>
  </ds:schemaRefs>
</ds:datastoreItem>
</file>

<file path=customXml/itemProps62.xml><?xml version="1.0" encoding="utf-8"?>
<ds:datastoreItem xmlns:ds="http://schemas.openxmlformats.org/officeDocument/2006/customXml" ds:itemID="{82E704EA-6ADA-4D44-AAD3-82E4B446F18F}">
  <ds:schemaRefs>
    <ds:schemaRef ds:uri="sas.reportstate"/>
  </ds:schemaRefs>
</ds:datastoreItem>
</file>

<file path=customXml/itemProps63.xml><?xml version="1.0" encoding="utf-8"?>
<ds:datastoreItem xmlns:ds="http://schemas.openxmlformats.org/officeDocument/2006/customXml" ds:itemID="{336BC9FE-BD0D-4DA4-B44F-C6D04C95BB6C}">
  <ds:schemaRefs>
    <ds:schemaRef ds:uri="sas.reportstate"/>
  </ds:schemaRefs>
</ds:datastoreItem>
</file>

<file path=customXml/itemProps64.xml><?xml version="1.0" encoding="utf-8"?>
<ds:datastoreItem xmlns:ds="http://schemas.openxmlformats.org/officeDocument/2006/customXml" ds:itemID="{DCF02870-F94E-4C1B-9E5B-154A175C56AC}">
  <ds:schemaRefs>
    <ds:schemaRef ds:uri="sas.reportstate"/>
  </ds:schemaRefs>
</ds:datastoreItem>
</file>

<file path=customXml/itemProps65.xml><?xml version="1.0" encoding="utf-8"?>
<ds:datastoreItem xmlns:ds="http://schemas.openxmlformats.org/officeDocument/2006/customXml" ds:itemID="{5ADE2C79-B59A-4DE2-B34F-C9C935EDC42B}">
  <ds:schemaRefs>
    <ds:schemaRef ds:uri="sas.reportstate"/>
  </ds:schemaRefs>
</ds:datastoreItem>
</file>

<file path=customXml/itemProps66.xml><?xml version="1.0" encoding="utf-8"?>
<ds:datastoreItem xmlns:ds="http://schemas.openxmlformats.org/officeDocument/2006/customXml" ds:itemID="{A277F7B3-BEAD-43C4-8DCB-457F0AC2F5A9}">
  <ds:schemaRefs>
    <ds:schemaRef ds:uri="sas.reportstate"/>
  </ds:schemaRefs>
</ds:datastoreItem>
</file>

<file path=customXml/itemProps67.xml><?xml version="1.0" encoding="utf-8"?>
<ds:datastoreItem xmlns:ds="http://schemas.openxmlformats.org/officeDocument/2006/customXml" ds:itemID="{115DC3F5-6B3B-40BF-8F78-04578DD66592}">
  <ds:schemaRefs>
    <ds:schemaRef ds:uri="sas.reportstate"/>
  </ds:schemaRefs>
</ds:datastoreItem>
</file>

<file path=customXml/itemProps68.xml><?xml version="1.0" encoding="utf-8"?>
<ds:datastoreItem xmlns:ds="http://schemas.openxmlformats.org/officeDocument/2006/customXml" ds:itemID="{77DBDBB5-52A8-4885-AB26-EBE231A551B3}">
  <ds:schemaRefs>
    <ds:schemaRef ds:uri="sas.reportstate"/>
  </ds:schemaRefs>
</ds:datastoreItem>
</file>

<file path=customXml/itemProps69.xml><?xml version="1.0" encoding="utf-8"?>
<ds:datastoreItem xmlns:ds="http://schemas.openxmlformats.org/officeDocument/2006/customXml" ds:itemID="{61BED923-77FC-4D30-B077-925CE4D6D853}">
  <ds:schemaRefs>
    <ds:schemaRef ds:uri="sas.reportstate"/>
  </ds:schemaRefs>
</ds:datastoreItem>
</file>

<file path=customXml/itemProps7.xml><?xml version="1.0" encoding="utf-8"?>
<ds:datastoreItem xmlns:ds="http://schemas.openxmlformats.org/officeDocument/2006/customXml" ds:itemID="{9E9500D8-C9B8-43E4-A60C-EBB4BB06D469}">
  <ds:schemaRefs>
    <ds:schemaRef ds:uri="sas.reportstate"/>
  </ds:schemaRefs>
</ds:datastoreItem>
</file>

<file path=customXml/itemProps70.xml><?xml version="1.0" encoding="utf-8"?>
<ds:datastoreItem xmlns:ds="http://schemas.openxmlformats.org/officeDocument/2006/customXml" ds:itemID="{2263CCF5-2B77-4ECD-965E-4435CE8371AA}">
  <ds:schemaRefs>
    <ds:schemaRef ds:uri="sas.reportstate"/>
  </ds:schemaRefs>
</ds:datastoreItem>
</file>

<file path=customXml/itemProps71.xml><?xml version="1.0" encoding="utf-8"?>
<ds:datastoreItem xmlns:ds="http://schemas.openxmlformats.org/officeDocument/2006/customXml" ds:itemID="{22B9784F-92C1-4ADE-B44A-C15C74CAD628}">
  <ds:schemaRefs>
    <ds:schemaRef ds:uri="sas.reportstate"/>
  </ds:schemaRefs>
</ds:datastoreItem>
</file>

<file path=customXml/itemProps72.xml><?xml version="1.0" encoding="utf-8"?>
<ds:datastoreItem xmlns:ds="http://schemas.openxmlformats.org/officeDocument/2006/customXml" ds:itemID="{2CD96D5E-02DF-4664-BA42-AB659A600EBA}">
  <ds:schemaRefs>
    <ds:schemaRef ds:uri="sas.reportstate"/>
  </ds:schemaRefs>
</ds:datastoreItem>
</file>

<file path=customXml/itemProps73.xml><?xml version="1.0" encoding="utf-8"?>
<ds:datastoreItem xmlns:ds="http://schemas.openxmlformats.org/officeDocument/2006/customXml" ds:itemID="{0ADF212C-A5AD-4C31-A644-F1FE90245371}">
  <ds:schemaRefs>
    <ds:schemaRef ds:uri="sas.reportstate"/>
  </ds:schemaRefs>
</ds:datastoreItem>
</file>

<file path=customXml/itemProps74.xml><?xml version="1.0" encoding="utf-8"?>
<ds:datastoreItem xmlns:ds="http://schemas.openxmlformats.org/officeDocument/2006/customXml" ds:itemID="{FDA8FFA6-FA67-4278-8DE2-D5B9F7D4B1DE}">
  <ds:schemaRefs>
    <ds:schemaRef ds:uri="sas.reportstate"/>
  </ds:schemaRefs>
</ds:datastoreItem>
</file>

<file path=customXml/itemProps75.xml><?xml version="1.0" encoding="utf-8"?>
<ds:datastoreItem xmlns:ds="http://schemas.openxmlformats.org/officeDocument/2006/customXml" ds:itemID="{2E013DC9-1649-4F71-BF02-19E6647D61CF}">
  <ds:schemaRefs>
    <ds:schemaRef ds:uri="sas.reportstate"/>
  </ds:schemaRefs>
</ds:datastoreItem>
</file>

<file path=customXml/itemProps76.xml><?xml version="1.0" encoding="utf-8"?>
<ds:datastoreItem xmlns:ds="http://schemas.openxmlformats.org/officeDocument/2006/customXml" ds:itemID="{C8097FDF-29EE-4B9F-9C8C-A788A7EFBCB5}">
  <ds:schemaRefs>
    <ds:schemaRef ds:uri="sas.reportstate"/>
  </ds:schemaRefs>
</ds:datastoreItem>
</file>

<file path=customXml/itemProps77.xml><?xml version="1.0" encoding="utf-8"?>
<ds:datastoreItem xmlns:ds="http://schemas.openxmlformats.org/officeDocument/2006/customXml" ds:itemID="{8E6D6897-6A0B-4F39-A411-6043242DFFE5}">
  <ds:schemaRefs>
    <ds:schemaRef ds:uri="sas.reportstate"/>
  </ds:schemaRefs>
</ds:datastoreItem>
</file>

<file path=customXml/itemProps78.xml><?xml version="1.0" encoding="utf-8"?>
<ds:datastoreItem xmlns:ds="http://schemas.openxmlformats.org/officeDocument/2006/customXml" ds:itemID="{95E86A69-8B1D-4C35-9CEA-17D8E50B8D67}">
  <ds:schemaRefs>
    <ds:schemaRef ds:uri="sas.reportstate"/>
  </ds:schemaRefs>
</ds:datastoreItem>
</file>

<file path=customXml/itemProps79.xml><?xml version="1.0" encoding="utf-8"?>
<ds:datastoreItem xmlns:ds="http://schemas.openxmlformats.org/officeDocument/2006/customXml" ds:itemID="{A6704A41-4115-4E8A-AAF1-D5692DFB6976}">
  <ds:schemaRefs>
    <ds:schemaRef ds:uri="sas.reportstate"/>
  </ds:schemaRefs>
</ds:datastoreItem>
</file>

<file path=customXml/itemProps8.xml><?xml version="1.0" encoding="utf-8"?>
<ds:datastoreItem xmlns:ds="http://schemas.openxmlformats.org/officeDocument/2006/customXml" ds:itemID="{5E4B2E6A-7DC4-4E13-BDEB-70FE34E60085}">
  <ds:schemaRefs>
    <ds:schemaRef ds:uri="sas.reportstate"/>
  </ds:schemaRefs>
</ds:datastoreItem>
</file>

<file path=customXml/itemProps80.xml><?xml version="1.0" encoding="utf-8"?>
<ds:datastoreItem xmlns:ds="http://schemas.openxmlformats.org/officeDocument/2006/customXml" ds:itemID="{5F9CE66F-2914-4D6E-882F-4BA80DA22A5A}">
  <ds:schemaRefs>
    <ds:schemaRef ds:uri="sas.reportstate"/>
  </ds:schemaRefs>
</ds:datastoreItem>
</file>

<file path=customXml/itemProps81.xml><?xml version="1.0" encoding="utf-8"?>
<ds:datastoreItem xmlns:ds="http://schemas.openxmlformats.org/officeDocument/2006/customXml" ds:itemID="{CFF4CB77-53B1-46A0-A5D5-F41C178A3003}">
  <ds:schemaRefs>
    <ds:schemaRef ds:uri="sas.reportstate"/>
  </ds:schemaRefs>
</ds:datastoreItem>
</file>

<file path=customXml/itemProps82.xml><?xml version="1.0" encoding="utf-8"?>
<ds:datastoreItem xmlns:ds="http://schemas.openxmlformats.org/officeDocument/2006/customXml" ds:itemID="{A5D62CC4-E451-44D8-A05F-73929DF3286F}">
  <ds:schemaRefs>
    <ds:schemaRef ds:uri="sas.reportstate"/>
  </ds:schemaRefs>
</ds:datastoreItem>
</file>

<file path=customXml/itemProps83.xml><?xml version="1.0" encoding="utf-8"?>
<ds:datastoreItem xmlns:ds="http://schemas.openxmlformats.org/officeDocument/2006/customXml" ds:itemID="{3168991F-9C23-44F6-8D45-A465E899BC20}">
  <ds:schemaRefs>
    <ds:schemaRef ds:uri="sas.reportstate"/>
  </ds:schemaRefs>
</ds:datastoreItem>
</file>

<file path=customXml/itemProps84.xml><?xml version="1.0" encoding="utf-8"?>
<ds:datastoreItem xmlns:ds="http://schemas.openxmlformats.org/officeDocument/2006/customXml" ds:itemID="{76D5E468-222E-44B4-9633-5E0CB231A9C2}">
  <ds:schemaRefs>
    <ds:schemaRef ds:uri="sas.reportstate"/>
  </ds:schemaRefs>
</ds:datastoreItem>
</file>

<file path=customXml/itemProps85.xml><?xml version="1.0" encoding="utf-8"?>
<ds:datastoreItem xmlns:ds="http://schemas.openxmlformats.org/officeDocument/2006/customXml" ds:itemID="{0F3967D2-F697-4776-897C-0C3E26915441}">
  <ds:schemaRefs>
    <ds:schemaRef ds:uri="sas.reportstate"/>
  </ds:schemaRefs>
</ds:datastoreItem>
</file>

<file path=customXml/itemProps86.xml><?xml version="1.0" encoding="utf-8"?>
<ds:datastoreItem xmlns:ds="http://schemas.openxmlformats.org/officeDocument/2006/customXml" ds:itemID="{BB56801C-036A-4D09-A51A-4C799BA5574E}">
  <ds:schemaRefs>
    <ds:schemaRef ds:uri="sas.reportstate"/>
  </ds:schemaRefs>
</ds:datastoreItem>
</file>

<file path=customXml/itemProps87.xml><?xml version="1.0" encoding="utf-8"?>
<ds:datastoreItem xmlns:ds="http://schemas.openxmlformats.org/officeDocument/2006/customXml" ds:itemID="{AC6D89F5-03C0-444C-8945-959A45BC60A4}">
  <ds:schemaRefs>
    <ds:schemaRef ds:uri="sas.reportstate"/>
  </ds:schemaRefs>
</ds:datastoreItem>
</file>

<file path=customXml/itemProps88.xml><?xml version="1.0" encoding="utf-8"?>
<ds:datastoreItem xmlns:ds="http://schemas.openxmlformats.org/officeDocument/2006/customXml" ds:itemID="{6EA22603-1A43-4267-9335-F918653634FC}">
  <ds:schemaRefs>
    <ds:schemaRef ds:uri="sas.reportstate"/>
  </ds:schemaRefs>
</ds:datastoreItem>
</file>

<file path=customXml/itemProps89.xml><?xml version="1.0" encoding="utf-8"?>
<ds:datastoreItem xmlns:ds="http://schemas.openxmlformats.org/officeDocument/2006/customXml" ds:itemID="{437383CC-4007-490A-B489-4BA0B471448E}">
  <ds:schemaRefs>
    <ds:schemaRef ds:uri="sas.reportstate"/>
  </ds:schemaRefs>
</ds:datastoreItem>
</file>

<file path=customXml/itemProps9.xml><?xml version="1.0" encoding="utf-8"?>
<ds:datastoreItem xmlns:ds="http://schemas.openxmlformats.org/officeDocument/2006/customXml" ds:itemID="{54DBA324-F5F8-4768-8A9B-05CD65A2CE32}">
  <ds:schemaRefs>
    <ds:schemaRef ds:uri="sas.reportstate"/>
  </ds:schemaRefs>
</ds:datastoreItem>
</file>

<file path=customXml/itemProps90.xml><?xml version="1.0" encoding="utf-8"?>
<ds:datastoreItem xmlns:ds="http://schemas.openxmlformats.org/officeDocument/2006/customXml" ds:itemID="{604FB6C1-0F04-4E2A-A5A9-CE958CCFEE11}">
  <ds:schemaRefs>
    <ds:schemaRef ds:uri="sas.reportstate"/>
  </ds:schemaRefs>
</ds:datastoreItem>
</file>

<file path=customXml/itemProps91.xml><?xml version="1.0" encoding="utf-8"?>
<ds:datastoreItem xmlns:ds="http://schemas.openxmlformats.org/officeDocument/2006/customXml" ds:itemID="{BC698A31-0C31-4582-BE95-C66F3FF71D67}">
  <ds:schemaRefs>
    <ds:schemaRef ds:uri="sas.reportstate"/>
  </ds:schemaRefs>
</ds:datastoreItem>
</file>

<file path=customXml/itemProps92.xml><?xml version="1.0" encoding="utf-8"?>
<ds:datastoreItem xmlns:ds="http://schemas.openxmlformats.org/officeDocument/2006/customXml" ds:itemID="{FB2EED7A-0F32-4090-9122-4202962CE853}">
  <ds:schemaRefs>
    <ds:schemaRef ds:uri="sas.reportstate"/>
  </ds:schemaRefs>
</ds:datastoreItem>
</file>

<file path=customXml/itemProps93.xml><?xml version="1.0" encoding="utf-8"?>
<ds:datastoreItem xmlns:ds="http://schemas.openxmlformats.org/officeDocument/2006/customXml" ds:itemID="{57331EC9-E497-4ECB-9446-8B68CDE8771E}">
  <ds:schemaRefs>
    <ds:schemaRef ds:uri="sas.reportstate"/>
  </ds:schemaRefs>
</ds:datastoreItem>
</file>

<file path=customXml/itemProps94.xml><?xml version="1.0" encoding="utf-8"?>
<ds:datastoreItem xmlns:ds="http://schemas.openxmlformats.org/officeDocument/2006/customXml" ds:itemID="{B6E66E13-92C5-4E06-9495-DD42FB12673A}">
  <ds:schemaRefs>
    <ds:schemaRef ds:uri="sas.reportstate"/>
  </ds:schemaRefs>
</ds:datastoreItem>
</file>

<file path=customXml/itemProps95.xml><?xml version="1.0" encoding="utf-8"?>
<ds:datastoreItem xmlns:ds="http://schemas.openxmlformats.org/officeDocument/2006/customXml" ds:itemID="{163F8813-9542-46CB-AAAC-DCBEBC7A2AD5}">
  <ds:schemaRefs>
    <ds:schemaRef ds:uri="sas.reportstate"/>
  </ds:schemaRefs>
</ds:datastoreItem>
</file>

<file path=customXml/itemProps96.xml><?xml version="1.0" encoding="utf-8"?>
<ds:datastoreItem xmlns:ds="http://schemas.openxmlformats.org/officeDocument/2006/customXml" ds:itemID="{FAC4FEBE-8AF0-4C19-91DD-D599A5087DB6}">
  <ds:schemaRefs>
    <ds:schemaRef ds:uri="sas.reportstate"/>
  </ds:schemaRefs>
</ds:datastoreItem>
</file>

<file path=customXml/itemProps97.xml><?xml version="1.0" encoding="utf-8"?>
<ds:datastoreItem xmlns:ds="http://schemas.openxmlformats.org/officeDocument/2006/customXml" ds:itemID="{7140F3E3-44C5-4856-A775-67DC9885BE25}">
  <ds:schemaRefs>
    <ds:schemaRef ds:uri="sas.reportstate"/>
  </ds:schemaRefs>
</ds:datastoreItem>
</file>

<file path=customXml/itemProps98.xml><?xml version="1.0" encoding="utf-8"?>
<ds:datastoreItem xmlns:ds="http://schemas.openxmlformats.org/officeDocument/2006/customXml" ds:itemID="{4F29B60E-4653-41D6-A481-65A741F6E66C}">
  <ds:schemaRefs>
    <ds:schemaRef ds:uri="sas.reportstate"/>
  </ds:schemaRefs>
</ds:datastoreItem>
</file>

<file path=customXml/itemProps99.xml><?xml version="1.0" encoding="utf-8"?>
<ds:datastoreItem xmlns:ds="http://schemas.openxmlformats.org/officeDocument/2006/customXml" ds:itemID="{0D5ADE86-CD08-4540-BD23-629A4870F3AA}">
  <ds:schemaRefs>
    <ds:schemaRef ds:uri="sas.reportstat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8</vt:i4>
      </vt:variant>
    </vt:vector>
  </HeadingPairs>
  <TitlesOfParts>
    <vt:vector size="13" baseType="lpstr">
      <vt:lpstr>Disclaimer</vt:lpstr>
      <vt:lpstr>Introduction</vt:lpstr>
      <vt:lpstr>A. ATT General</vt:lpstr>
      <vt:lpstr>B. ATT Mortgage Assets</vt:lpstr>
      <vt:lpstr>C. ATT Austrian Glossary</vt:lpstr>
      <vt:lpstr>'A. ATT General'!Druckbereich</vt:lpstr>
      <vt:lpstr>'B. ATT Mortgage Assets'!Druckbereich</vt:lpstr>
      <vt:lpstr>'C. ATT Austrian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Mospointner Patrick</cp:lastModifiedBy>
  <cp:lastPrinted>2016-05-20T08:25:54Z</cp:lastPrinted>
  <dcterms:created xsi:type="dcterms:W3CDTF">2016-04-21T08:07:20Z</dcterms:created>
  <dcterms:modified xsi:type="dcterms:W3CDTF">2022-04-15T07:38:07Z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939b85-7e40-4a1d-91e1-0e84c3b219d7_Enabled">
    <vt:lpwstr>true</vt:lpwstr>
  </property>
  <property fmtid="{D5CDD505-2E9C-101B-9397-08002B2CF9AE}" pid="3" name="MSIP_Label_38939b85-7e40-4a1d-91e1-0e84c3b219d7_SetDate">
    <vt:lpwstr>2021-07-27T15:21:14Z</vt:lpwstr>
  </property>
  <property fmtid="{D5CDD505-2E9C-101B-9397-08002B2CF9AE}" pid="4" name="MSIP_Label_38939b85-7e40-4a1d-91e1-0e84c3b219d7_Method">
    <vt:lpwstr>Standard</vt:lpwstr>
  </property>
  <property fmtid="{D5CDD505-2E9C-101B-9397-08002B2CF9AE}" pid="5" name="MSIP_Label_38939b85-7e40-4a1d-91e1-0e84c3b219d7_Name">
    <vt:lpwstr>38939b85-7e40-4a1d-91e1-0e84c3b219d7</vt:lpwstr>
  </property>
  <property fmtid="{D5CDD505-2E9C-101B-9397-08002B2CF9AE}" pid="6" name="MSIP_Label_38939b85-7e40-4a1d-91e1-0e84c3b219d7_SiteId">
    <vt:lpwstr>3ad0376a-54d3-49a6-9e20-52de0a92fc89</vt:lpwstr>
  </property>
  <property fmtid="{D5CDD505-2E9C-101B-9397-08002B2CF9AE}" pid="7" name="MSIP_Label_38939b85-7e40-4a1d-91e1-0e84c3b219d7_ActionId">
    <vt:lpwstr>81b52103-5ab4-402c-855f-fb9438143623</vt:lpwstr>
  </property>
  <property fmtid="{D5CDD505-2E9C-101B-9397-08002B2CF9AE}" pid="8" name="MSIP_Label_38939b85-7e40-4a1d-91e1-0e84c3b219d7_ContentBits">
    <vt:lpwstr>0</vt:lpwstr>
  </property>
</Properties>
</file>