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RESERVE EURO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AT0000A1YF17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101.42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0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95.25282242234033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4.057093202290297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67.01700921710604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67.01700921710604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28.23581320523431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28.23581320523431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5.680286225700423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0.393150269433502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0.296934105935849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RESERVE EURO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AT0000A1YF17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101.42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Erste Group Bank AG</t>
        </is>
      </c>
      <c r="C11" s="18" t="n"/>
      <c r="D11" s="9">
        <f>IF($C$4&gt;0,PRODUCT($C$4,$C$5,H11/100),"")</f>
        <v/>
      </c>
      <c r="E11" s="7" t="inlineStr">
        <is>
          <t>PQOH26KWDF7CG10L6792</t>
        </is>
      </c>
      <c r="F11" s="34" t="inlineStr"/>
      <c r="G11" s="34" t="n"/>
      <c r="H11" s="38" t="n">
        <v>4.706690680692714</v>
      </c>
      <c r="I11" s="38" t="n">
        <v>0</v>
      </c>
      <c r="J11" s="38" t="n">
        <v>0</v>
      </c>
      <c r="K11" s="38" t="n">
        <v>0.6444891802671</v>
      </c>
      <c r="L11" s="38" t="n">
        <v>4.062201500425614</v>
      </c>
    </row>
    <row r="12" ht="13" customHeight="1">
      <c r="A12" s="14" t="n">
        <v>2</v>
      </c>
      <c r="B12" s="35" t="inlineStr">
        <is>
          <t>Porsche Automobil Holding SE</t>
        </is>
      </c>
      <c r="C12" s="18" t="n"/>
      <c r="D12" s="9">
        <f>IF($C$4&gt;0,PRODUCT($C$4,$C$5,H12/100),"")</f>
        <v/>
      </c>
      <c r="E12" s="7" t="inlineStr">
        <is>
          <t>52990053Z17ZYM1KFV27</t>
        </is>
      </c>
      <c r="F12" s="34" t="inlineStr"/>
      <c r="G12" s="34" t="n"/>
      <c r="H12" s="38" t="n">
        <v>3.500713579135023</v>
      </c>
      <c r="I12" s="38" t="n">
        <v>0</v>
      </c>
      <c r="J12" s="38" t="n">
        <v>0</v>
      </c>
      <c r="K12" s="38" t="n">
        <v>3.500713579135023</v>
      </c>
      <c r="L12" s="38" t="n">
        <v>0</v>
      </c>
    </row>
    <row r="13" ht="13" customHeight="1">
      <c r="A13" s="14" t="n">
        <v>3</v>
      </c>
      <c r="B13" s="35" t="inlineStr">
        <is>
          <t>ABN AMRO Bank N.V.</t>
        </is>
      </c>
      <c r="C13" s="18" t="n"/>
      <c r="D13" s="9">
        <f>IF($C$4&gt;0,PRODUCT($C$4,$C$5,H13/100),"")</f>
        <v/>
      </c>
      <c r="E13" s="7" t="inlineStr">
        <is>
          <t>BFXS5XCH7N0Y05NIXW11</t>
        </is>
      </c>
      <c r="F13" s="34" t="inlineStr"/>
      <c r="G13" s="34" t="n"/>
      <c r="H13" s="38" t="n">
        <v>2.663663049778534</v>
      </c>
      <c r="I13" s="38" t="n">
        <v>0</v>
      </c>
      <c r="J13" s="38" t="n">
        <v>0</v>
      </c>
      <c r="K13" s="38" t="n">
        <v>2.663663049778534</v>
      </c>
      <c r="L13" s="38" t="n">
        <v>0</v>
      </c>
    </row>
    <row r="14" ht="13" customHeight="1">
      <c r="A14" s="14" t="n">
        <v>4</v>
      </c>
      <c r="B14" s="33" t="inlineStr">
        <is>
          <t>Caisse des Dépôts et Consignations</t>
        </is>
      </c>
      <c r="C14" s="18" t="n"/>
      <c r="D14" s="9">
        <f>IF($C$4&gt;0,PRODUCT($C$4,$C$5,H14/100),"")</f>
        <v/>
      </c>
      <c r="E14" s="7" t="inlineStr">
        <is>
          <t>969500Q2PFTTP0Y5QL44</t>
        </is>
      </c>
      <c r="F14" s="34" t="inlineStr"/>
      <c r="G14" s="34" t="n"/>
      <c r="H14" s="38" t="n">
        <v>2.377156167928213</v>
      </c>
      <c r="I14" s="38" t="n">
        <v>0</v>
      </c>
      <c r="J14" s="38" t="n">
        <v>0</v>
      </c>
      <c r="K14" s="38" t="n">
        <v>0.67005377274629</v>
      </c>
      <c r="L14" s="38" t="n">
        <v>1.707102395181923</v>
      </c>
    </row>
    <row r="15" ht="13" customHeight="1">
      <c r="A15" s="14" t="n">
        <v>5</v>
      </c>
      <c r="B15" s="33" t="inlineStr">
        <is>
          <t>Spanien, Königreich</t>
        </is>
      </c>
      <c r="C15" s="18" t="n"/>
      <c r="D15" s="9">
        <f>IF($C$4&gt;0,PRODUCT($C$4,$C$5,H15/100),"")</f>
        <v/>
      </c>
      <c r="E15" s="7" t="inlineStr">
        <is>
          <t>9598007A56S18711AH60</t>
        </is>
      </c>
      <c r="F15" s="34" t="inlineStr"/>
      <c r="G15" s="34" t="n"/>
      <c r="H15" s="38" t="n">
        <v>2.373441804070543</v>
      </c>
      <c r="I15" s="38" t="n">
        <v>2.373441804070543</v>
      </c>
      <c r="J15" s="38" t="n">
        <v>0</v>
      </c>
      <c r="K15" s="38" t="n">
        <v>0</v>
      </c>
      <c r="L15" s="38" t="n">
        <v>0</v>
      </c>
    </row>
    <row r="16" ht="13" customHeight="1">
      <c r="A16" s="14" t="n">
        <v>6</v>
      </c>
      <c r="B16" s="33" t="inlineStr">
        <is>
          <t>Caisse Fédérale de Crédit Mutuel (CM11)</t>
        </is>
      </c>
      <c r="C16" s="18" t="n"/>
      <c r="D16" s="9">
        <f>IF($C$4&gt;0,PRODUCT($C$4,$C$5,H16/100),"")</f>
        <v/>
      </c>
      <c r="E16" s="7" t="inlineStr">
        <is>
          <t>969500LFTDNMONT2EP08</t>
        </is>
      </c>
      <c r="F16" s="34" t="inlineStr"/>
      <c r="G16" s="34" t="n"/>
      <c r="H16" s="38" t="n">
        <v>2.24879462063225</v>
      </c>
      <c r="I16" s="38" t="n">
        <v>0</v>
      </c>
      <c r="J16" s="38" t="n">
        <v>0</v>
      </c>
      <c r="K16" s="38" t="n">
        <v>2.24879462063225</v>
      </c>
      <c r="L16" s="38" t="n">
        <v>0</v>
      </c>
    </row>
    <row r="17" ht="13" customHeight="1">
      <c r="A17" s="14" t="n">
        <v>7</v>
      </c>
      <c r="B17" s="33" t="inlineStr">
        <is>
          <t>Intesa Sanpaolo S.p.A.</t>
        </is>
      </c>
      <c r="C17" s="18" t="n"/>
      <c r="D17" s="9">
        <f>IF($C$4&gt;0,PRODUCT($C$4,$C$5,H17/100),"")</f>
        <v/>
      </c>
      <c r="E17" s="7" t="inlineStr">
        <is>
          <t>2W8N8UU78PMDQKZENC08</t>
        </is>
      </c>
      <c r="F17" s="34" t="inlineStr"/>
      <c r="G17" s="34" t="n"/>
      <c r="H17" s="38" t="n">
        <v>2.196243500410474</v>
      </c>
      <c r="I17" s="38" t="n">
        <v>0</v>
      </c>
      <c r="J17" s="38" t="n">
        <v>0</v>
      </c>
      <c r="K17" s="38" t="n">
        <v>2.196243500410474</v>
      </c>
      <c r="L17" s="38" t="n">
        <v>0</v>
      </c>
    </row>
    <row r="18" ht="13" customHeight="1">
      <c r="A18" s="14" t="n">
        <v>8</v>
      </c>
      <c r="B18" s="33" t="inlineStr">
        <is>
          <t>BPCE S.A.</t>
        </is>
      </c>
      <c r="C18" s="18" t="n"/>
      <c r="D18" s="9">
        <f>IF($C$4&gt;0,PRODUCT($C$4,$C$5,H18/100),"")</f>
        <v/>
      </c>
      <c r="E18" s="7" t="inlineStr">
        <is>
          <t>9695005MSX1OYEMGDF46</t>
        </is>
      </c>
      <c r="F18" s="34" t="inlineStr"/>
      <c r="G18" s="34" t="n"/>
      <c r="H18" s="38" t="n">
        <v>2.110082135185789</v>
      </c>
      <c r="I18" s="38" t="n">
        <v>0</v>
      </c>
      <c r="J18" s="38" t="n">
        <v>0</v>
      </c>
      <c r="K18" s="38" t="n">
        <v>2.110082135185789</v>
      </c>
      <c r="L18" s="38" t="n">
        <v>0</v>
      </c>
    </row>
    <row r="19" ht="13" customHeight="1">
      <c r="A19" s="14" t="n">
        <v>9</v>
      </c>
      <c r="B19" s="33" t="inlineStr">
        <is>
          <t>Coöperatieve Rabobank U.A.</t>
        </is>
      </c>
      <c r="C19" s="18" t="n"/>
      <c r="D19" s="9">
        <f>IF($C$4&gt;0,PRODUCT($C$4,$C$5,H19/100),"")</f>
        <v/>
      </c>
      <c r="E19" s="7" t="inlineStr">
        <is>
          <t>DG3RU1DBUFHT4ZF9WN62</t>
        </is>
      </c>
      <c r="F19" s="34" t="inlineStr"/>
      <c r="G19" s="34" t="n"/>
      <c r="H19" s="38" t="n">
        <v>2.083075803147991</v>
      </c>
      <c r="I19" s="38" t="n">
        <v>0</v>
      </c>
      <c r="J19" s="38" t="n">
        <v>0</v>
      </c>
      <c r="K19" s="38" t="n">
        <v>2.083075803147991</v>
      </c>
      <c r="L19" s="38" t="n">
        <v>0</v>
      </c>
    </row>
    <row r="20" ht="13" customHeight="1">
      <c r="A20" s="14" t="n">
        <v>10</v>
      </c>
      <c r="B20" s="33" t="inlineStr">
        <is>
          <t>Nykredit Realkredit A/S</t>
        </is>
      </c>
      <c r="C20" s="18" t="n"/>
      <c r="D20" s="9">
        <f>IF($C$4&gt;0,PRODUCT($C$4,$C$5,H20/100),"")</f>
        <v/>
      </c>
      <c r="E20" s="7" t="inlineStr">
        <is>
          <t>LIU16F6VZJSD6UKHD557</t>
        </is>
      </c>
      <c r="F20" s="34" t="inlineStr"/>
      <c r="G20" s="34" t="n"/>
      <c r="H20" s="38" t="n">
        <v>1.901551991890019</v>
      </c>
      <c r="I20" s="38" t="n">
        <v>0</v>
      </c>
      <c r="J20" s="38" t="n">
        <v>0</v>
      </c>
      <c r="K20" s="38" t="n">
        <v>1.901551991890019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