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RESPONSIBLE BOND EM CORPORATE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AT0000A1PY56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88.37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8.770892817834998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89.9305524497143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16.24466269705517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0.460590159143203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0.8548545034979868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25.98130004712515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24.63389974380418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33.76903068781774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32.08836473436357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38.72534805190084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32.98252149084099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0.2257664807055346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0.2257664807055346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2.500577411442036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0.119109624633673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0.119109624633673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0.3245906043190098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0.1381034758077098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RESPONSIBLE BOND EM CORPORATE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AT0000A1PY56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88.37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Standard Chartered PLC</t>
        </is>
      </c>
      <c r="C11" s="18" t="n"/>
      <c r="D11" s="9">
        <f>IF($C$4&gt;0,PRODUCT($C$4,$C$5,H11/100),"")</f>
        <v/>
      </c>
      <c r="E11" s="7" t="inlineStr">
        <is>
          <t>U4LOSYZ7YG4W3S5F2G91</t>
        </is>
      </c>
      <c r="F11" s="34" t="inlineStr"/>
      <c r="G11" s="34" t="n"/>
      <c r="H11" s="38" t="n">
        <v>4.623467009385068</v>
      </c>
      <c r="I11" s="38" t="n">
        <v>0</v>
      </c>
      <c r="J11" s="38" t="n">
        <v>0</v>
      </c>
      <c r="K11" s="38" t="n">
        <v>4.623467009385068</v>
      </c>
      <c r="L11" s="38" t="n">
        <v>0</v>
      </c>
    </row>
    <row r="12" ht="13" customHeight="1">
      <c r="A12" s="14" t="n">
        <v>2</v>
      </c>
      <c r="B12" s="35" t="inlineStr">
        <is>
          <t>International Bank for Reconstruction and Development</t>
        </is>
      </c>
      <c r="C12" s="18" t="n"/>
      <c r="D12" s="9">
        <f>IF($C$4&gt;0,PRODUCT($C$4,$C$5,H12/100),"")</f>
        <v/>
      </c>
      <c r="E12" s="7" t="inlineStr">
        <is>
          <t>ZTMSNXROF84AHWJNKQ93</t>
        </is>
      </c>
      <c r="F12" s="34" t="inlineStr"/>
      <c r="G12" s="34" t="n"/>
      <c r="H12" s="38" t="n">
        <v>4.296781285675392</v>
      </c>
      <c r="I12" s="38" t="n">
        <v>0</v>
      </c>
      <c r="J12" s="38" t="n">
        <v>0</v>
      </c>
      <c r="K12" s="38" t="n">
        <v>0</v>
      </c>
      <c r="L12" s="38" t="n">
        <v>4.296781285675392</v>
      </c>
    </row>
    <row r="13" ht="13" customHeight="1">
      <c r="A13" s="14" t="n">
        <v>3</v>
      </c>
      <c r="B13" s="35" t="inlineStr">
        <is>
          <t>Erste Group Bank AG</t>
        </is>
      </c>
      <c r="C13" s="18" t="n"/>
      <c r="D13" s="9">
        <f>IF($C$4&gt;0,PRODUCT($C$4,$C$5,H13/100),"")</f>
        <v/>
      </c>
      <c r="E13" s="7" t="inlineStr">
        <is>
          <t>PQOH26KWDF7CG10L6792</t>
        </is>
      </c>
      <c r="F13" s="34" t="inlineStr"/>
      <c r="G13" s="34" t="n"/>
      <c r="H13" s="38" t="n">
        <v>3.253556305844659</v>
      </c>
      <c r="I13" s="38" t="n">
        <v>0</v>
      </c>
      <c r="J13" s="38" t="n">
        <v>0</v>
      </c>
      <c r="K13" s="38" t="n">
        <v>2.355106009132511</v>
      </c>
      <c r="L13" s="38" t="n">
        <v>0.8984502967121473</v>
      </c>
    </row>
    <row r="14" ht="13" customHeight="1">
      <c r="A14" s="14" t="n">
        <v>4</v>
      </c>
      <c r="B14" s="33" t="inlineStr">
        <is>
          <t>Africa Finance Corp.</t>
        </is>
      </c>
      <c r="C14" s="18" t="n"/>
      <c r="D14" s="9">
        <f>IF($C$4&gt;0,PRODUCT($C$4,$C$5,H14/100),"")</f>
        <v/>
      </c>
      <c r="E14" s="7" t="inlineStr">
        <is>
          <t>213800LXFHRRXIJRXW97</t>
        </is>
      </c>
      <c r="F14" s="34" t="inlineStr"/>
      <c r="G14" s="34" t="n"/>
      <c r="H14" s="38" t="n">
        <v>2.557620277209455</v>
      </c>
      <c r="I14" s="38" t="n">
        <v>0</v>
      </c>
      <c r="J14" s="38" t="n">
        <v>0</v>
      </c>
      <c r="K14" s="38" t="n">
        <v>2.557620277209455</v>
      </c>
      <c r="L14" s="38" t="n">
        <v>0</v>
      </c>
    </row>
    <row r="15" ht="13" customHeight="1">
      <c r="A15" s="14" t="n">
        <v>5</v>
      </c>
      <c r="B15" s="33" t="inlineStr">
        <is>
          <t>Banco Santander S.A.</t>
        </is>
      </c>
      <c r="C15" s="18" t="n"/>
      <c r="D15" s="9">
        <f>IF($C$4&gt;0,PRODUCT($C$4,$C$5,H15/100),"")</f>
        <v/>
      </c>
      <c r="E15" s="7" t="inlineStr">
        <is>
          <t>5493006QMFDDMYWIAM13</t>
        </is>
      </c>
      <c r="F15" s="34" t="inlineStr"/>
      <c r="G15" s="34" t="n"/>
      <c r="H15" s="38" t="n">
        <v>2.227240675810948</v>
      </c>
      <c r="I15" s="38" t="n">
        <v>0</v>
      </c>
      <c r="J15" s="38" t="n">
        <v>0</v>
      </c>
      <c r="K15" s="38" t="n">
        <v>2.227240675810948</v>
      </c>
      <c r="L15" s="38" t="n">
        <v>0</v>
      </c>
    </row>
    <row r="16" ht="13" customHeight="1">
      <c r="A16" s="14" t="n">
        <v>6</v>
      </c>
      <c r="B16" s="33" t="inlineStr">
        <is>
          <t>Naspers Ltd.</t>
        </is>
      </c>
      <c r="C16" s="18" t="n"/>
      <c r="D16" s="9">
        <f>IF($C$4&gt;0,PRODUCT($C$4,$C$5,H16/100),"")</f>
        <v/>
      </c>
      <c r="E16" s="7" t="inlineStr">
        <is>
          <t>21380044BQ8812EEKT59</t>
        </is>
      </c>
      <c r="F16" s="34" t="inlineStr"/>
      <c r="G16" s="34" t="n"/>
      <c r="H16" s="38" t="n">
        <v>2.10317593834194</v>
      </c>
      <c r="I16" s="38" t="n">
        <v>0</v>
      </c>
      <c r="J16" s="38" t="n">
        <v>0</v>
      </c>
      <c r="K16" s="38" t="n">
        <v>2.10317593834194</v>
      </c>
      <c r="L16" s="38" t="n">
        <v>0</v>
      </c>
    </row>
    <row r="17" ht="13" customHeight="1">
      <c r="A17" s="14" t="n">
        <v>7</v>
      </c>
      <c r="B17" s="33" t="inlineStr">
        <is>
          <t>América Móvil S.A.B. de C.V.</t>
        </is>
      </c>
      <c r="C17" s="18" t="n"/>
      <c r="D17" s="9">
        <f>IF($C$4&gt;0,PRODUCT($C$4,$C$5,H17/100),"")</f>
        <v/>
      </c>
      <c r="E17" s="7" t="inlineStr">
        <is>
          <t>5493000FNR3UCEAONM59</t>
        </is>
      </c>
      <c r="F17" s="34" t="inlineStr"/>
      <c r="G17" s="34" t="n"/>
      <c r="H17" s="38" t="n">
        <v>2.088746453426445</v>
      </c>
      <c r="I17" s="38" t="n">
        <v>0</v>
      </c>
      <c r="J17" s="38" t="n">
        <v>0</v>
      </c>
      <c r="K17" s="38" t="n">
        <v>2.088746453426445</v>
      </c>
      <c r="L17" s="38" t="n">
        <v>0</v>
      </c>
    </row>
    <row r="18" ht="13" customHeight="1">
      <c r="A18" s="14" t="n">
        <v>8</v>
      </c>
      <c r="B18" s="33" t="inlineStr">
        <is>
          <t>Bank Gospodarstwa Krajowego</t>
        </is>
      </c>
      <c r="C18" s="18" t="n"/>
      <c r="D18" s="9">
        <f>IF($C$4&gt;0,PRODUCT($C$4,$C$5,H18/100),"")</f>
        <v/>
      </c>
      <c r="E18" s="7" t="inlineStr">
        <is>
          <t>259400BCOV9JJIGLYF05</t>
        </is>
      </c>
      <c r="F18" s="34" t="inlineStr"/>
      <c r="G18" s="34" t="n"/>
      <c r="H18" s="38" t="n">
        <v>2.04082024902606</v>
      </c>
      <c r="I18" s="38" t="n">
        <v>2.04082024902606</v>
      </c>
      <c r="J18" s="38" t="n">
        <v>0</v>
      </c>
      <c r="K18" s="38" t="n">
        <v>0</v>
      </c>
      <c r="L18" s="38" t="n">
        <v>0</v>
      </c>
    </row>
    <row r="19" ht="13" customHeight="1">
      <c r="A19" s="14" t="n">
        <v>9</v>
      </c>
      <c r="B19" s="33" t="inlineStr">
        <is>
          <t>Credicorp Ltd.</t>
        </is>
      </c>
      <c r="C19" s="18" t="n"/>
      <c r="D19" s="9">
        <f>IF($C$4&gt;0,PRODUCT($C$4,$C$5,H19/100),"")</f>
        <v/>
      </c>
      <c r="E19" s="7" t="inlineStr">
        <is>
          <t>529900UYAEYQCQ2BKB17</t>
        </is>
      </c>
      <c r="F19" s="34" t="inlineStr"/>
      <c r="G19" s="34" t="n"/>
      <c r="H19" s="38" t="n">
        <v>1.955778259103891</v>
      </c>
      <c r="I19" s="38" t="n">
        <v>0</v>
      </c>
      <c r="J19" s="38" t="n">
        <v>1.3016152891297</v>
      </c>
      <c r="K19" s="38" t="n">
        <v>0.654162969974191</v>
      </c>
      <c r="L19" s="38" t="n">
        <v>0</v>
      </c>
    </row>
    <row r="20" ht="13" customHeight="1">
      <c r="A20" s="14" t="n">
        <v>10</v>
      </c>
      <c r="B20" s="33" t="inlineStr">
        <is>
          <t>OTP Bank Nyrt.</t>
        </is>
      </c>
      <c r="C20" s="18" t="n"/>
      <c r="D20" s="9">
        <f>IF($C$4&gt;0,PRODUCT($C$4,$C$5,H20/100),"")</f>
        <v/>
      </c>
      <c r="E20" s="7" t="inlineStr">
        <is>
          <t>529900W3MOO00A18X956</t>
        </is>
      </c>
      <c r="F20" s="34" t="inlineStr"/>
      <c r="G20" s="34" t="n"/>
      <c r="H20" s="38" t="n">
        <v>1.830871826369823</v>
      </c>
      <c r="I20" s="38" t="n">
        <v>0</v>
      </c>
      <c r="J20" s="38" t="n">
        <v>0.467492700273239</v>
      </c>
      <c r="K20" s="38" t="n">
        <v>1.363379126096584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